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6273c4f25a357a28/☆県南陸上競技協会/R6 県南小学校交流大会/"/>
    </mc:Choice>
  </mc:AlternateContent>
  <xr:revisionPtr revIDLastSave="0" documentId="8_{1961AC7C-3ADC-40F8-A0BE-95164C7C60E3}" xr6:coauthVersionLast="47" xr6:coauthVersionMax="47" xr10:uidLastSave="{00000000-0000-0000-0000-000000000000}"/>
  <bookViews>
    <workbookView xWindow="-120" yWindow="-120" windowWidth="21840" windowHeight="13140" tabRatio="838" xr2:uid="{00000000-000D-0000-FFFF-FFFF00000000}"/>
  </bookViews>
  <sheets>
    <sheet name="申込基本データ" sheetId="11" r:id="rId1"/>
    <sheet name="①選手データ" sheetId="8" r:id="rId2"/>
    <sheet name="②大会申し込みデータ" sheetId="1" r:id="rId3"/>
    <sheet name="③大会申し込みデータ（リレー）" sheetId="10" r:id="rId4"/>
    <sheet name="MAT" sheetId="9" r:id="rId5"/>
    <sheet name="学校名" sheetId="7" r:id="rId6"/>
    <sheet name="種目コード" sheetId="6" r:id="rId7"/>
  </sheets>
  <definedNames>
    <definedName name="SX">種目コード!$B$3:$B$4</definedName>
    <definedName name="学校番号">学校名!$B$2:$C$125</definedName>
    <definedName name="学校名">学校名!$A$2:$A$590</definedName>
    <definedName name="種目">種目コード!$E$4:$E$29</definedName>
    <definedName name="種目コード">種目コード!$E$4:$F$29</definedName>
    <definedName name="選手">①選手データ!$B$2:$H$1000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00" i="1" l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Q21" i="10"/>
  <c r="P21" i="10"/>
  <c r="O21" i="10"/>
  <c r="N21" i="10"/>
  <c r="M21" i="10"/>
  <c r="L21" i="10"/>
  <c r="Q20" i="10"/>
  <c r="P20" i="10"/>
  <c r="O20" i="10"/>
  <c r="N20" i="10"/>
  <c r="M20" i="10"/>
  <c r="L20" i="10"/>
  <c r="Q19" i="10"/>
  <c r="P19" i="10"/>
  <c r="O19" i="10"/>
  <c r="N19" i="10"/>
  <c r="M19" i="10"/>
  <c r="L19" i="10"/>
  <c r="Q18" i="10"/>
  <c r="P18" i="10"/>
  <c r="O18" i="10"/>
  <c r="N18" i="10"/>
  <c r="M18" i="10"/>
  <c r="L18" i="10"/>
  <c r="Q17" i="10"/>
  <c r="P17" i="10"/>
  <c r="O17" i="10"/>
  <c r="N17" i="10"/>
  <c r="M17" i="10"/>
  <c r="L17" i="10"/>
  <c r="Q16" i="10"/>
  <c r="P16" i="10"/>
  <c r="O16" i="10"/>
  <c r="N16" i="10"/>
  <c r="M16" i="10"/>
  <c r="L16" i="10"/>
  <c r="Q15" i="10"/>
  <c r="P15" i="10"/>
  <c r="O15" i="10"/>
  <c r="N15" i="10"/>
  <c r="M15" i="10"/>
  <c r="L15" i="10"/>
  <c r="Q14" i="10"/>
  <c r="P14" i="10"/>
  <c r="O14" i="10"/>
  <c r="N14" i="10"/>
  <c r="M14" i="10"/>
  <c r="L14" i="10"/>
  <c r="Q13" i="10"/>
  <c r="P13" i="10"/>
  <c r="O13" i="10"/>
  <c r="N13" i="10"/>
  <c r="M13" i="10"/>
  <c r="L13" i="10"/>
  <c r="Q12" i="10"/>
  <c r="P12" i="10"/>
  <c r="O12" i="10"/>
  <c r="N12" i="10"/>
  <c r="M12" i="10"/>
  <c r="L12" i="10"/>
  <c r="Q11" i="10"/>
  <c r="P11" i="10"/>
  <c r="O11" i="10"/>
  <c r="N11" i="10"/>
  <c r="M11" i="10"/>
  <c r="L11" i="10"/>
  <c r="Q10" i="10"/>
  <c r="P10" i="10"/>
  <c r="O10" i="10"/>
  <c r="N10" i="10"/>
  <c r="M10" i="10"/>
  <c r="L10" i="10"/>
  <c r="Q9" i="10"/>
  <c r="P9" i="10"/>
  <c r="O9" i="10"/>
  <c r="N9" i="10"/>
  <c r="M9" i="10"/>
  <c r="L9" i="10"/>
  <c r="Q8" i="10"/>
  <c r="P8" i="10"/>
  <c r="O8" i="10"/>
  <c r="N8" i="10"/>
  <c r="M8" i="10"/>
  <c r="L8" i="10"/>
  <c r="Q7" i="10"/>
  <c r="P7" i="10"/>
  <c r="O7" i="10"/>
  <c r="N7" i="10"/>
  <c r="M7" i="10"/>
  <c r="L7" i="10"/>
  <c r="Q6" i="10"/>
  <c r="P6" i="10"/>
  <c r="O6" i="10"/>
  <c r="N6" i="10"/>
  <c r="M6" i="10"/>
  <c r="L6" i="10"/>
  <c r="Q5" i="10"/>
  <c r="P5" i="10"/>
  <c r="O5" i="10"/>
  <c r="N5" i="10"/>
  <c r="M5" i="10"/>
  <c r="L5" i="10"/>
  <c r="Q4" i="10"/>
  <c r="P4" i="10"/>
  <c r="O4" i="10"/>
  <c r="N4" i="10"/>
  <c r="M4" i="10"/>
  <c r="L4" i="10"/>
  <c r="Q3" i="10"/>
  <c r="P3" i="10"/>
  <c r="O3" i="10"/>
  <c r="N3" i="10"/>
  <c r="M3" i="10"/>
  <c r="L3" i="10"/>
  <c r="Q2" i="10"/>
  <c r="P2" i="10"/>
  <c r="O2" i="10"/>
  <c r="N2" i="10"/>
  <c r="M2" i="10"/>
  <c r="L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10" i="10"/>
  <c r="C10" i="10"/>
  <c r="D9" i="10"/>
  <c r="C9" i="10"/>
  <c r="D8" i="10"/>
  <c r="C8" i="10"/>
  <c r="D7" i="10"/>
  <c r="C7" i="10"/>
  <c r="D6" i="10"/>
  <c r="C6" i="10"/>
  <c r="D5" i="10"/>
  <c r="C5" i="10"/>
  <c r="D4" i="10"/>
  <c r="C4" i="10"/>
  <c r="D3" i="10"/>
  <c r="C3" i="10"/>
  <c r="G251" i="8"/>
  <c r="G250" i="8"/>
  <c r="G249" i="8"/>
  <c r="G248" i="8"/>
  <c r="G247" i="8"/>
  <c r="G246" i="8"/>
  <c r="G245" i="8"/>
  <c r="G244" i="8"/>
  <c r="G243" i="8"/>
  <c r="G242" i="8"/>
  <c r="G241" i="8"/>
  <c r="G240" i="8"/>
  <c r="G239" i="8"/>
  <c r="G238" i="8"/>
  <c r="G237" i="8"/>
  <c r="G236" i="8"/>
  <c r="G235" i="8"/>
  <c r="G234" i="8"/>
  <c r="G233" i="8"/>
  <c r="G232" i="8"/>
  <c r="G231" i="8"/>
  <c r="G230" i="8"/>
  <c r="G229" i="8"/>
  <c r="G228" i="8"/>
  <c r="G227" i="8"/>
  <c r="G226" i="8"/>
  <c r="G225" i="8"/>
  <c r="G224" i="8"/>
  <c r="G223" i="8"/>
  <c r="G222" i="8"/>
  <c r="G221" i="8"/>
  <c r="G220" i="8"/>
  <c r="G219" i="8"/>
  <c r="G218" i="8"/>
  <c r="G217" i="8"/>
  <c r="G216" i="8"/>
  <c r="G215" i="8"/>
  <c r="G214" i="8"/>
  <c r="G213" i="8"/>
  <c r="G212" i="8"/>
  <c r="G211" i="8"/>
  <c r="G210" i="8"/>
  <c r="G209" i="8"/>
  <c r="G208" i="8"/>
  <c r="G207" i="8"/>
  <c r="G206" i="8"/>
  <c r="G205" i="8"/>
  <c r="G204" i="8"/>
  <c r="G203" i="8"/>
  <c r="G202" i="8"/>
  <c r="G201" i="8"/>
  <c r="G200" i="8"/>
  <c r="G199" i="8"/>
  <c r="G198" i="8"/>
  <c r="G197" i="8"/>
  <c r="G196" i="8"/>
  <c r="G195" i="8"/>
  <c r="G194" i="8"/>
  <c r="G193" i="8"/>
  <c r="G192" i="8"/>
  <c r="G191" i="8"/>
  <c r="G190" i="8"/>
  <c r="G189" i="8"/>
  <c r="G188" i="8"/>
  <c r="G187" i="8"/>
  <c r="G186" i="8"/>
  <c r="G185" i="8"/>
  <c r="G184" i="8"/>
  <c r="G183" i="8"/>
  <c r="G182" i="8"/>
  <c r="G181" i="8"/>
  <c r="G180" i="8"/>
  <c r="G179" i="8"/>
  <c r="G178" i="8"/>
  <c r="G177" i="8"/>
  <c r="G176" i="8"/>
  <c r="G175" i="8"/>
  <c r="G174" i="8"/>
  <c r="G173" i="8"/>
  <c r="G172" i="8"/>
  <c r="G171" i="8"/>
  <c r="G170" i="8"/>
  <c r="G169" i="8"/>
  <c r="G168" i="8"/>
  <c r="G167" i="8"/>
  <c r="G166" i="8"/>
  <c r="G165" i="8"/>
  <c r="G164" i="8"/>
  <c r="G163" i="8"/>
  <c r="G162" i="8"/>
  <c r="G161" i="8"/>
  <c r="G160" i="8"/>
  <c r="G159" i="8"/>
  <c r="G158" i="8"/>
  <c r="G157" i="8"/>
  <c r="G156" i="8"/>
  <c r="G155" i="8"/>
  <c r="G154" i="8"/>
  <c r="G153" i="8"/>
  <c r="G152" i="8"/>
  <c r="G151" i="8"/>
  <c r="G150" i="8"/>
  <c r="G149" i="8"/>
  <c r="G148" i="8"/>
  <c r="G147" i="8"/>
  <c r="G146" i="8"/>
  <c r="G145" i="8"/>
  <c r="G144" i="8"/>
  <c r="G143" i="8"/>
  <c r="G142" i="8"/>
  <c r="G141" i="8"/>
  <c r="G140" i="8"/>
  <c r="G139" i="8"/>
  <c r="G138" i="8"/>
  <c r="G137" i="8"/>
  <c r="G136" i="8"/>
  <c r="G135" i="8"/>
  <c r="G134" i="8"/>
  <c r="G133" i="8"/>
  <c r="G132" i="8"/>
  <c r="G131" i="8"/>
  <c r="G130" i="8"/>
  <c r="G129" i="8"/>
  <c r="G128" i="8"/>
  <c r="G127" i="8"/>
  <c r="G126" i="8"/>
  <c r="G125" i="8"/>
  <c r="G124" i="8"/>
  <c r="G123" i="8"/>
  <c r="G122" i="8"/>
  <c r="G121" i="8"/>
  <c r="G120" i="8"/>
  <c r="G119" i="8"/>
  <c r="G118" i="8"/>
  <c r="G117" i="8"/>
  <c r="G116" i="8"/>
  <c r="G115" i="8"/>
  <c r="G114" i="8"/>
  <c r="G113" i="8"/>
  <c r="G112" i="8"/>
  <c r="G111" i="8"/>
  <c r="G110" i="8"/>
  <c r="G109" i="8"/>
  <c r="G108" i="8"/>
  <c r="G107" i="8"/>
  <c r="G106" i="8"/>
  <c r="G105" i="8"/>
  <c r="G104" i="8"/>
  <c r="G103" i="8"/>
  <c r="G102" i="8"/>
  <c r="G101" i="8"/>
  <c r="G100" i="8"/>
  <c r="G99" i="8"/>
  <c r="G98" i="8"/>
  <c r="G97" i="8"/>
  <c r="G96" i="8"/>
  <c r="G95" i="8"/>
  <c r="G94" i="8"/>
  <c r="G93" i="8"/>
  <c r="G92" i="8"/>
  <c r="G91" i="8"/>
  <c r="G90" i="8"/>
  <c r="G89" i="8"/>
  <c r="G88" i="8"/>
  <c r="G87" i="8"/>
  <c r="G86" i="8"/>
  <c r="G85" i="8"/>
  <c r="G84" i="8"/>
  <c r="G83" i="8"/>
  <c r="G82" i="8"/>
  <c r="G81" i="8"/>
  <c r="G80" i="8"/>
  <c r="G79" i="8"/>
  <c r="G78" i="8"/>
  <c r="G77" i="8"/>
  <c r="G76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4" i="8"/>
  <c r="G3" i="8"/>
  <c r="G2" i="8"/>
  <c r="G4" i="1"/>
  <c r="H4" i="1" s="1"/>
  <c r="C2" i="10"/>
  <c r="R43" i="1" l="1"/>
  <c r="C26" i="11" s="1"/>
  <c r="R41" i="1"/>
  <c r="C24" i="11" s="1"/>
  <c r="R42" i="1"/>
  <c r="C25" i="11" s="1"/>
  <c r="R59" i="1"/>
  <c r="C42" i="11" s="1"/>
  <c r="R56" i="1"/>
  <c r="C39" i="11" s="1"/>
  <c r="R57" i="1"/>
  <c r="C40" i="11" s="1"/>
  <c r="R58" i="1"/>
  <c r="C41" i="11" s="1"/>
  <c r="R44" i="1"/>
  <c r="C27" i="11" s="1"/>
  <c r="R60" i="1"/>
  <c r="C43" i="11" s="1"/>
  <c r="R55" i="1"/>
  <c r="C38" i="11" s="1"/>
  <c r="R63" i="1"/>
  <c r="C46" i="11" s="1"/>
  <c r="R45" i="1"/>
  <c r="C28" i="11" s="1"/>
  <c r="R49" i="1"/>
  <c r="C32" i="11" s="1"/>
  <c r="R53" i="1"/>
  <c r="C36" i="11" s="1"/>
  <c r="R61" i="1"/>
  <c r="C44" i="11" s="1"/>
  <c r="R39" i="1"/>
  <c r="R51" i="1"/>
  <c r="C34" i="11" s="1"/>
  <c r="R46" i="1"/>
  <c r="C29" i="11" s="1"/>
  <c r="R50" i="1"/>
  <c r="C33" i="11" s="1"/>
  <c r="R54" i="1"/>
  <c r="C37" i="11" s="1"/>
  <c r="R62" i="1"/>
  <c r="C45" i="11" s="1"/>
  <c r="R47" i="1"/>
  <c r="C30" i="11" s="1"/>
  <c r="R40" i="1"/>
  <c r="C23" i="11" s="1"/>
  <c r="R48" i="1"/>
  <c r="C31" i="11" s="1"/>
  <c r="R52" i="1"/>
  <c r="C35" i="11" s="1"/>
  <c r="A101" i="1"/>
  <c r="B101" i="1"/>
  <c r="C101" i="1"/>
  <c r="D101" i="1"/>
  <c r="E101" i="1" s="1"/>
  <c r="F101" i="1"/>
  <c r="G101" i="1"/>
  <c r="H101" i="1" s="1"/>
  <c r="K101" i="1"/>
  <c r="A102" i="1"/>
  <c r="B102" i="1"/>
  <c r="C102" i="1"/>
  <c r="D102" i="1"/>
  <c r="E102" i="1" s="1"/>
  <c r="F102" i="1"/>
  <c r="G102" i="1"/>
  <c r="H102" i="1" s="1"/>
  <c r="G100" i="9" s="1"/>
  <c r="K102" i="1"/>
  <c r="A103" i="1"/>
  <c r="B103" i="1"/>
  <c r="C103" i="1"/>
  <c r="D103" i="1"/>
  <c r="E103" i="1" s="1"/>
  <c r="F103" i="1"/>
  <c r="G103" i="1"/>
  <c r="H103" i="1" s="1"/>
  <c r="K103" i="1"/>
  <c r="A104" i="1"/>
  <c r="B104" i="1"/>
  <c r="C104" i="1"/>
  <c r="D104" i="1"/>
  <c r="E104" i="1" s="1"/>
  <c r="F104" i="1"/>
  <c r="G104" i="1"/>
  <c r="H104" i="1" s="1"/>
  <c r="K104" i="1"/>
  <c r="A105" i="1"/>
  <c r="B105" i="1"/>
  <c r="C105" i="1"/>
  <c r="D105" i="1"/>
  <c r="E105" i="1" s="1"/>
  <c r="F105" i="1"/>
  <c r="G105" i="1"/>
  <c r="H105" i="1" s="1"/>
  <c r="K105" i="1"/>
  <c r="A106" i="1"/>
  <c r="B106" i="1"/>
  <c r="C106" i="1"/>
  <c r="D106" i="1"/>
  <c r="E106" i="1" s="1"/>
  <c r="F106" i="1"/>
  <c r="G106" i="1"/>
  <c r="H106" i="1" s="1"/>
  <c r="A104" i="9" s="1"/>
  <c r="K106" i="1"/>
  <c r="A107" i="1"/>
  <c r="B107" i="1"/>
  <c r="C107" i="1"/>
  <c r="D107" i="1"/>
  <c r="E107" i="1" s="1"/>
  <c r="F107" i="1"/>
  <c r="G107" i="1"/>
  <c r="H107" i="1" s="1"/>
  <c r="K107" i="1"/>
  <c r="A108" i="1"/>
  <c r="B108" i="1"/>
  <c r="C108" i="1"/>
  <c r="D108" i="1"/>
  <c r="E108" i="1" s="1"/>
  <c r="F108" i="1"/>
  <c r="G108" i="1"/>
  <c r="H108" i="1" s="1"/>
  <c r="K108" i="1"/>
  <c r="A109" i="1"/>
  <c r="B109" i="1"/>
  <c r="C109" i="1"/>
  <c r="D109" i="1"/>
  <c r="E109" i="1" s="1"/>
  <c r="F109" i="1"/>
  <c r="G109" i="1"/>
  <c r="H109" i="1" s="1"/>
  <c r="C107" i="9" s="1"/>
  <c r="K109" i="1"/>
  <c r="A110" i="1"/>
  <c r="B110" i="1"/>
  <c r="C110" i="1"/>
  <c r="D110" i="1"/>
  <c r="E110" i="1" s="1"/>
  <c r="F110" i="1"/>
  <c r="G110" i="1"/>
  <c r="H110" i="1" s="1"/>
  <c r="C108" i="9" s="1"/>
  <c r="K110" i="1"/>
  <c r="A111" i="1"/>
  <c r="B111" i="1"/>
  <c r="C111" i="1"/>
  <c r="D111" i="1"/>
  <c r="E111" i="1" s="1"/>
  <c r="F111" i="1"/>
  <c r="G111" i="1"/>
  <c r="H111" i="1" s="1"/>
  <c r="K111" i="1"/>
  <c r="A112" i="1"/>
  <c r="B112" i="1"/>
  <c r="C112" i="1"/>
  <c r="D112" i="1"/>
  <c r="E112" i="1" s="1"/>
  <c r="F112" i="1"/>
  <c r="G112" i="1"/>
  <c r="H112" i="1" s="1"/>
  <c r="K112" i="1"/>
  <c r="A113" i="1"/>
  <c r="B113" i="1"/>
  <c r="C113" i="1"/>
  <c r="D113" i="1"/>
  <c r="E113" i="1" s="1"/>
  <c r="F113" i="1"/>
  <c r="G113" i="1"/>
  <c r="H113" i="1" s="1"/>
  <c r="K113" i="1"/>
  <c r="A114" i="1"/>
  <c r="B114" i="1"/>
  <c r="C114" i="1"/>
  <c r="D114" i="1"/>
  <c r="E114" i="1" s="1"/>
  <c r="F114" i="1"/>
  <c r="G114" i="1"/>
  <c r="H114" i="1" s="1"/>
  <c r="D112" i="9" s="1"/>
  <c r="K114" i="1"/>
  <c r="A115" i="1"/>
  <c r="B115" i="1"/>
  <c r="C115" i="1"/>
  <c r="D115" i="1"/>
  <c r="E115" i="1" s="1"/>
  <c r="F115" i="1"/>
  <c r="G115" i="1"/>
  <c r="H115" i="1" s="1"/>
  <c r="K115" i="1"/>
  <c r="A116" i="1"/>
  <c r="B116" i="1"/>
  <c r="C116" i="1"/>
  <c r="D116" i="1"/>
  <c r="E116" i="1" s="1"/>
  <c r="F116" i="1"/>
  <c r="G116" i="1"/>
  <c r="H116" i="1" s="1"/>
  <c r="K116" i="1"/>
  <c r="A117" i="1"/>
  <c r="B117" i="1"/>
  <c r="C117" i="1"/>
  <c r="D117" i="1"/>
  <c r="E117" i="1" s="1"/>
  <c r="F117" i="1"/>
  <c r="G117" i="1"/>
  <c r="H117" i="1" s="1"/>
  <c r="K117" i="1"/>
  <c r="A118" i="1"/>
  <c r="B118" i="1"/>
  <c r="C118" i="1"/>
  <c r="D118" i="1"/>
  <c r="E118" i="1" s="1"/>
  <c r="F118" i="1"/>
  <c r="G118" i="1"/>
  <c r="H118" i="1" s="1"/>
  <c r="F116" i="9" s="1"/>
  <c r="K118" i="1"/>
  <c r="A119" i="1"/>
  <c r="B119" i="1"/>
  <c r="C119" i="1"/>
  <c r="D119" i="1"/>
  <c r="E119" i="1" s="1"/>
  <c r="F119" i="1"/>
  <c r="G119" i="1"/>
  <c r="H119" i="1" s="1"/>
  <c r="K119" i="1"/>
  <c r="A120" i="1"/>
  <c r="B120" i="1"/>
  <c r="C120" i="1"/>
  <c r="D120" i="1"/>
  <c r="E120" i="1" s="1"/>
  <c r="F120" i="1"/>
  <c r="G120" i="1"/>
  <c r="H120" i="1" s="1"/>
  <c r="K120" i="1"/>
  <c r="A121" i="1"/>
  <c r="B121" i="1"/>
  <c r="C121" i="1"/>
  <c r="D121" i="1"/>
  <c r="E121" i="1" s="1"/>
  <c r="F121" i="1"/>
  <c r="G121" i="1"/>
  <c r="H121" i="1" s="1"/>
  <c r="K121" i="1"/>
  <c r="A122" i="1"/>
  <c r="B122" i="1"/>
  <c r="C122" i="1"/>
  <c r="D122" i="1"/>
  <c r="E122" i="1" s="1"/>
  <c r="F122" i="1"/>
  <c r="G122" i="1"/>
  <c r="H122" i="1" s="1"/>
  <c r="F120" i="9" s="1"/>
  <c r="K122" i="1"/>
  <c r="A123" i="1"/>
  <c r="B123" i="1"/>
  <c r="C123" i="1"/>
  <c r="D123" i="1"/>
  <c r="E123" i="1" s="1"/>
  <c r="F123" i="1"/>
  <c r="G123" i="1"/>
  <c r="H123" i="1" s="1"/>
  <c r="K123" i="1"/>
  <c r="A124" i="1"/>
  <c r="B124" i="1"/>
  <c r="C124" i="1"/>
  <c r="D124" i="1"/>
  <c r="E124" i="1" s="1"/>
  <c r="F124" i="1"/>
  <c r="G124" i="1"/>
  <c r="H124" i="1" s="1"/>
  <c r="K124" i="1"/>
  <c r="A125" i="1"/>
  <c r="B125" i="1"/>
  <c r="C125" i="1"/>
  <c r="D125" i="1"/>
  <c r="E125" i="1" s="1"/>
  <c r="F125" i="1"/>
  <c r="G125" i="1"/>
  <c r="H125" i="1" s="1"/>
  <c r="F123" i="9" s="1"/>
  <c r="K125" i="1"/>
  <c r="A126" i="1"/>
  <c r="B126" i="1"/>
  <c r="C126" i="1"/>
  <c r="D126" i="1"/>
  <c r="E126" i="1" s="1"/>
  <c r="F126" i="1"/>
  <c r="G126" i="1"/>
  <c r="H126" i="1" s="1"/>
  <c r="D124" i="9" s="1"/>
  <c r="K126" i="1"/>
  <c r="A127" i="1"/>
  <c r="B127" i="1"/>
  <c r="C127" i="1"/>
  <c r="D127" i="1"/>
  <c r="E127" i="1" s="1"/>
  <c r="F127" i="1"/>
  <c r="G127" i="1"/>
  <c r="H127" i="1" s="1"/>
  <c r="K127" i="1"/>
  <c r="A128" i="1"/>
  <c r="B128" i="1"/>
  <c r="C128" i="1"/>
  <c r="D128" i="1"/>
  <c r="E128" i="1" s="1"/>
  <c r="F128" i="1"/>
  <c r="G128" i="1"/>
  <c r="H128" i="1" s="1"/>
  <c r="K128" i="1"/>
  <c r="A129" i="1"/>
  <c r="B129" i="1"/>
  <c r="C129" i="1"/>
  <c r="D129" i="1"/>
  <c r="E129" i="1" s="1"/>
  <c r="F129" i="1"/>
  <c r="G129" i="1"/>
  <c r="H129" i="1" s="1"/>
  <c r="K129" i="1"/>
  <c r="A130" i="1"/>
  <c r="B130" i="1"/>
  <c r="C130" i="1"/>
  <c r="D130" i="1"/>
  <c r="E130" i="1" s="1"/>
  <c r="F130" i="1"/>
  <c r="G130" i="1"/>
  <c r="H130" i="1" s="1"/>
  <c r="D128" i="9" s="1"/>
  <c r="K130" i="1"/>
  <c r="A131" i="1"/>
  <c r="B131" i="1"/>
  <c r="C131" i="1"/>
  <c r="D131" i="1"/>
  <c r="E131" i="1" s="1"/>
  <c r="F131" i="1"/>
  <c r="G131" i="1"/>
  <c r="H131" i="1" s="1"/>
  <c r="K131" i="1"/>
  <c r="A132" i="1"/>
  <c r="B132" i="1"/>
  <c r="C132" i="1"/>
  <c r="D132" i="1"/>
  <c r="E132" i="1" s="1"/>
  <c r="F132" i="1"/>
  <c r="G132" i="1"/>
  <c r="H132" i="1" s="1"/>
  <c r="K132" i="1"/>
  <c r="A133" i="1"/>
  <c r="B133" i="1"/>
  <c r="C133" i="1"/>
  <c r="D133" i="1"/>
  <c r="E133" i="1" s="1"/>
  <c r="F133" i="1"/>
  <c r="G133" i="1"/>
  <c r="H133" i="1" s="1"/>
  <c r="K133" i="1"/>
  <c r="A134" i="1"/>
  <c r="B134" i="1"/>
  <c r="C134" i="1"/>
  <c r="D134" i="1"/>
  <c r="E134" i="1" s="1"/>
  <c r="F134" i="1"/>
  <c r="G134" i="1"/>
  <c r="H134" i="1" s="1"/>
  <c r="F132" i="9" s="1"/>
  <c r="K134" i="1"/>
  <c r="A135" i="1"/>
  <c r="B135" i="1"/>
  <c r="C135" i="1"/>
  <c r="D135" i="1"/>
  <c r="E135" i="1" s="1"/>
  <c r="F135" i="1"/>
  <c r="G135" i="1"/>
  <c r="H135" i="1" s="1"/>
  <c r="K135" i="1"/>
  <c r="A136" i="1"/>
  <c r="B136" i="1"/>
  <c r="C136" i="1"/>
  <c r="D136" i="1"/>
  <c r="E136" i="1" s="1"/>
  <c r="F136" i="1"/>
  <c r="G136" i="1"/>
  <c r="H136" i="1" s="1"/>
  <c r="K136" i="1"/>
  <c r="A137" i="1"/>
  <c r="B137" i="1"/>
  <c r="C137" i="1"/>
  <c r="D137" i="1"/>
  <c r="E137" i="1" s="1"/>
  <c r="F137" i="1"/>
  <c r="G137" i="1"/>
  <c r="H137" i="1" s="1"/>
  <c r="H135" i="9" s="1"/>
  <c r="K137" i="1"/>
  <c r="A138" i="1"/>
  <c r="B138" i="1"/>
  <c r="C138" i="1"/>
  <c r="D138" i="1"/>
  <c r="E138" i="1" s="1"/>
  <c r="F138" i="1"/>
  <c r="G138" i="1"/>
  <c r="H138" i="1" s="1"/>
  <c r="F136" i="9" s="1"/>
  <c r="K138" i="1"/>
  <c r="A139" i="1"/>
  <c r="B139" i="1"/>
  <c r="C139" i="1"/>
  <c r="D139" i="1"/>
  <c r="E139" i="1" s="1"/>
  <c r="F139" i="1"/>
  <c r="G139" i="1"/>
  <c r="H139" i="1" s="1"/>
  <c r="K139" i="1"/>
  <c r="A140" i="1"/>
  <c r="B140" i="1"/>
  <c r="C140" i="1"/>
  <c r="D140" i="1"/>
  <c r="E140" i="1" s="1"/>
  <c r="F140" i="1"/>
  <c r="G140" i="1"/>
  <c r="H140" i="1" s="1"/>
  <c r="K140" i="1"/>
  <c r="A141" i="1"/>
  <c r="B141" i="1"/>
  <c r="C141" i="1"/>
  <c r="D141" i="1"/>
  <c r="E141" i="1" s="1"/>
  <c r="F141" i="1"/>
  <c r="G141" i="1"/>
  <c r="H141" i="1" s="1"/>
  <c r="F139" i="9" s="1"/>
  <c r="K141" i="1"/>
  <c r="A142" i="1"/>
  <c r="B142" i="1"/>
  <c r="C142" i="1"/>
  <c r="D142" i="1"/>
  <c r="E142" i="1" s="1"/>
  <c r="F142" i="1"/>
  <c r="G142" i="1"/>
  <c r="H142" i="1" s="1"/>
  <c r="D140" i="9" s="1"/>
  <c r="K142" i="1"/>
  <c r="A143" i="1"/>
  <c r="B143" i="1"/>
  <c r="C143" i="1"/>
  <c r="D143" i="1"/>
  <c r="E143" i="1" s="1"/>
  <c r="F143" i="1"/>
  <c r="G143" i="1"/>
  <c r="H143" i="1" s="1"/>
  <c r="K143" i="1"/>
  <c r="A144" i="1"/>
  <c r="B144" i="1"/>
  <c r="C144" i="1"/>
  <c r="D144" i="1"/>
  <c r="E144" i="1" s="1"/>
  <c r="F144" i="1"/>
  <c r="G144" i="1"/>
  <c r="H144" i="1" s="1"/>
  <c r="K144" i="1"/>
  <c r="A145" i="1"/>
  <c r="B145" i="1"/>
  <c r="C145" i="1"/>
  <c r="D145" i="1"/>
  <c r="E145" i="1" s="1"/>
  <c r="F145" i="1"/>
  <c r="G145" i="1"/>
  <c r="H145" i="1" s="1"/>
  <c r="K145" i="1"/>
  <c r="A146" i="1"/>
  <c r="B146" i="1"/>
  <c r="C146" i="1"/>
  <c r="D146" i="1"/>
  <c r="E146" i="1" s="1"/>
  <c r="F146" i="1"/>
  <c r="G146" i="1"/>
  <c r="H146" i="1" s="1"/>
  <c r="D144" i="9" s="1"/>
  <c r="K146" i="1"/>
  <c r="A147" i="1"/>
  <c r="B147" i="1"/>
  <c r="C147" i="1"/>
  <c r="D147" i="1"/>
  <c r="E147" i="1" s="1"/>
  <c r="F147" i="1"/>
  <c r="G147" i="1"/>
  <c r="H147" i="1" s="1"/>
  <c r="K147" i="1"/>
  <c r="A148" i="1"/>
  <c r="B148" i="1"/>
  <c r="C148" i="1"/>
  <c r="D148" i="1"/>
  <c r="E148" i="1" s="1"/>
  <c r="F148" i="1"/>
  <c r="G148" i="1"/>
  <c r="H148" i="1" s="1"/>
  <c r="K148" i="1"/>
  <c r="A149" i="1"/>
  <c r="B149" i="1"/>
  <c r="C149" i="1"/>
  <c r="D149" i="1"/>
  <c r="E149" i="1" s="1"/>
  <c r="F149" i="1"/>
  <c r="G149" i="1"/>
  <c r="H149" i="1" s="1"/>
  <c r="K149" i="1"/>
  <c r="A150" i="1"/>
  <c r="B150" i="1"/>
  <c r="C150" i="1"/>
  <c r="D150" i="1"/>
  <c r="E150" i="1" s="1"/>
  <c r="F150" i="1"/>
  <c r="G150" i="1"/>
  <c r="H150" i="1" s="1"/>
  <c r="F148" i="9" s="1"/>
  <c r="K150" i="1"/>
  <c r="A151" i="1"/>
  <c r="B151" i="1"/>
  <c r="C151" i="1"/>
  <c r="D151" i="1"/>
  <c r="E151" i="1" s="1"/>
  <c r="F151" i="1"/>
  <c r="G151" i="1"/>
  <c r="H151" i="1" s="1"/>
  <c r="K151" i="1"/>
  <c r="A152" i="1"/>
  <c r="B152" i="1"/>
  <c r="C152" i="1"/>
  <c r="D152" i="1"/>
  <c r="E152" i="1" s="1"/>
  <c r="F152" i="1"/>
  <c r="G152" i="1"/>
  <c r="H152" i="1" s="1"/>
  <c r="K152" i="1"/>
  <c r="A153" i="1"/>
  <c r="B153" i="1"/>
  <c r="C153" i="1"/>
  <c r="D153" i="1"/>
  <c r="E153" i="1" s="1"/>
  <c r="F153" i="1"/>
  <c r="G153" i="1"/>
  <c r="H153" i="1" s="1"/>
  <c r="K153" i="1"/>
  <c r="A154" i="1"/>
  <c r="B154" i="1"/>
  <c r="C154" i="1"/>
  <c r="D154" i="1"/>
  <c r="E154" i="1" s="1"/>
  <c r="F154" i="1"/>
  <c r="G154" i="1"/>
  <c r="H154" i="1" s="1"/>
  <c r="F152" i="9" s="1"/>
  <c r="K154" i="1"/>
  <c r="A155" i="1"/>
  <c r="B155" i="1"/>
  <c r="C155" i="1"/>
  <c r="D155" i="1"/>
  <c r="E155" i="1" s="1"/>
  <c r="F155" i="1"/>
  <c r="G155" i="1"/>
  <c r="H155" i="1" s="1"/>
  <c r="K155" i="1"/>
  <c r="A156" i="1"/>
  <c r="B156" i="1"/>
  <c r="C156" i="1"/>
  <c r="D156" i="1"/>
  <c r="E156" i="1" s="1"/>
  <c r="F156" i="1"/>
  <c r="G156" i="1"/>
  <c r="H156" i="1" s="1"/>
  <c r="K156" i="1"/>
  <c r="A157" i="1"/>
  <c r="B157" i="1"/>
  <c r="C157" i="1"/>
  <c r="D157" i="1"/>
  <c r="E157" i="1" s="1"/>
  <c r="F157" i="1"/>
  <c r="G157" i="1"/>
  <c r="H157" i="1" s="1"/>
  <c r="F155" i="9" s="1"/>
  <c r="K157" i="1"/>
  <c r="A158" i="1"/>
  <c r="B158" i="1"/>
  <c r="C158" i="1"/>
  <c r="D158" i="1"/>
  <c r="E158" i="1" s="1"/>
  <c r="F158" i="1"/>
  <c r="G158" i="1"/>
  <c r="H158" i="1" s="1"/>
  <c r="D156" i="9" s="1"/>
  <c r="K158" i="1"/>
  <c r="A159" i="1"/>
  <c r="B159" i="1"/>
  <c r="C159" i="1"/>
  <c r="D159" i="1"/>
  <c r="E159" i="1" s="1"/>
  <c r="F159" i="1"/>
  <c r="G159" i="1"/>
  <c r="H159" i="1" s="1"/>
  <c r="K159" i="1"/>
  <c r="A160" i="1"/>
  <c r="B160" i="1"/>
  <c r="C160" i="1"/>
  <c r="D160" i="1"/>
  <c r="E160" i="1" s="1"/>
  <c r="F160" i="1"/>
  <c r="G160" i="1"/>
  <c r="H160" i="1" s="1"/>
  <c r="K160" i="1"/>
  <c r="A161" i="1"/>
  <c r="B161" i="1"/>
  <c r="C161" i="1"/>
  <c r="D161" i="1"/>
  <c r="E161" i="1" s="1"/>
  <c r="F161" i="1"/>
  <c r="G161" i="1"/>
  <c r="H161" i="1" s="1"/>
  <c r="E159" i="9" s="1"/>
  <c r="K161" i="1"/>
  <c r="A162" i="1"/>
  <c r="B162" i="1"/>
  <c r="C162" i="1"/>
  <c r="D162" i="1"/>
  <c r="E162" i="1" s="1"/>
  <c r="F162" i="1"/>
  <c r="G162" i="1"/>
  <c r="H162" i="1" s="1"/>
  <c r="K162" i="1"/>
  <c r="A163" i="1"/>
  <c r="B163" i="1"/>
  <c r="C163" i="1"/>
  <c r="D163" i="1"/>
  <c r="E163" i="1" s="1"/>
  <c r="F163" i="1"/>
  <c r="G163" i="1"/>
  <c r="H163" i="1" s="1"/>
  <c r="K163" i="1"/>
  <c r="A164" i="1"/>
  <c r="B164" i="1"/>
  <c r="C164" i="1"/>
  <c r="D164" i="1"/>
  <c r="E164" i="1" s="1"/>
  <c r="F164" i="1"/>
  <c r="G164" i="1"/>
  <c r="H164" i="1" s="1"/>
  <c r="K164" i="1"/>
  <c r="A165" i="1"/>
  <c r="B165" i="1"/>
  <c r="C165" i="1"/>
  <c r="D165" i="1"/>
  <c r="E165" i="1" s="1"/>
  <c r="F165" i="1"/>
  <c r="G165" i="1"/>
  <c r="H165" i="1" s="1"/>
  <c r="K165" i="1"/>
  <c r="A166" i="1"/>
  <c r="B166" i="1"/>
  <c r="C166" i="1"/>
  <c r="D166" i="1"/>
  <c r="E166" i="1" s="1"/>
  <c r="F166" i="1"/>
  <c r="G166" i="1"/>
  <c r="H166" i="1" s="1"/>
  <c r="K166" i="1"/>
  <c r="A167" i="1"/>
  <c r="B167" i="1"/>
  <c r="C167" i="1"/>
  <c r="D167" i="1"/>
  <c r="E167" i="1" s="1"/>
  <c r="F167" i="1"/>
  <c r="G167" i="1"/>
  <c r="H167" i="1" s="1"/>
  <c r="K167" i="1"/>
  <c r="A168" i="1"/>
  <c r="B168" i="1"/>
  <c r="C168" i="1"/>
  <c r="D168" i="1"/>
  <c r="E168" i="1" s="1"/>
  <c r="F168" i="1"/>
  <c r="G168" i="1"/>
  <c r="H168" i="1" s="1"/>
  <c r="K168" i="1"/>
  <c r="A169" i="1"/>
  <c r="B169" i="1"/>
  <c r="C169" i="1"/>
  <c r="D169" i="1"/>
  <c r="E169" i="1" s="1"/>
  <c r="F169" i="1"/>
  <c r="G169" i="1"/>
  <c r="H169" i="1" s="1"/>
  <c r="H167" i="9" s="1"/>
  <c r="K169" i="1"/>
  <c r="A170" i="1"/>
  <c r="B170" i="1"/>
  <c r="C170" i="1"/>
  <c r="D170" i="1"/>
  <c r="E170" i="1" s="1"/>
  <c r="F170" i="1"/>
  <c r="G170" i="1"/>
  <c r="H170" i="1" s="1"/>
  <c r="G168" i="9" s="1"/>
  <c r="K170" i="1"/>
  <c r="A171" i="1"/>
  <c r="B171" i="1"/>
  <c r="C171" i="1"/>
  <c r="D171" i="1"/>
  <c r="E171" i="1" s="1"/>
  <c r="F171" i="1"/>
  <c r="G171" i="1"/>
  <c r="H171" i="1" s="1"/>
  <c r="K171" i="1"/>
  <c r="A172" i="1"/>
  <c r="B172" i="1"/>
  <c r="C172" i="1"/>
  <c r="D172" i="1"/>
  <c r="E172" i="1" s="1"/>
  <c r="F172" i="1"/>
  <c r="G172" i="1"/>
  <c r="H172" i="1" s="1"/>
  <c r="K172" i="1"/>
  <c r="A173" i="1"/>
  <c r="B173" i="1"/>
  <c r="C173" i="1"/>
  <c r="D173" i="1"/>
  <c r="E173" i="1" s="1"/>
  <c r="F173" i="1"/>
  <c r="G173" i="1"/>
  <c r="H173" i="1" s="1"/>
  <c r="K173" i="1"/>
  <c r="A174" i="1"/>
  <c r="B174" i="1"/>
  <c r="C174" i="1"/>
  <c r="D174" i="1"/>
  <c r="E174" i="1" s="1"/>
  <c r="F174" i="1"/>
  <c r="G174" i="1"/>
  <c r="H174" i="1" s="1"/>
  <c r="F172" i="9" s="1"/>
  <c r="K174" i="1"/>
  <c r="A175" i="1"/>
  <c r="B175" i="1"/>
  <c r="C175" i="1"/>
  <c r="D175" i="1"/>
  <c r="E175" i="1" s="1"/>
  <c r="F175" i="1"/>
  <c r="G175" i="1"/>
  <c r="H175" i="1" s="1"/>
  <c r="K175" i="1"/>
  <c r="A176" i="1"/>
  <c r="B176" i="1"/>
  <c r="C176" i="1"/>
  <c r="D176" i="1"/>
  <c r="E176" i="1" s="1"/>
  <c r="F176" i="1"/>
  <c r="G176" i="1"/>
  <c r="H176" i="1" s="1"/>
  <c r="K176" i="1"/>
  <c r="A177" i="1"/>
  <c r="B177" i="1"/>
  <c r="C177" i="1"/>
  <c r="D177" i="1"/>
  <c r="E177" i="1" s="1"/>
  <c r="F177" i="1"/>
  <c r="G177" i="1"/>
  <c r="H177" i="1" s="1"/>
  <c r="K177" i="1"/>
  <c r="A178" i="1"/>
  <c r="B178" i="1"/>
  <c r="C178" i="1"/>
  <c r="D178" i="1"/>
  <c r="E178" i="1" s="1"/>
  <c r="F178" i="1"/>
  <c r="G178" i="1"/>
  <c r="H178" i="1" s="1"/>
  <c r="K178" i="1"/>
  <c r="A179" i="1"/>
  <c r="B179" i="1"/>
  <c r="C179" i="1"/>
  <c r="D179" i="1"/>
  <c r="E179" i="1" s="1"/>
  <c r="F179" i="1"/>
  <c r="G179" i="1"/>
  <c r="H179" i="1" s="1"/>
  <c r="K179" i="1"/>
  <c r="A180" i="1"/>
  <c r="B180" i="1"/>
  <c r="C180" i="1"/>
  <c r="D180" i="1"/>
  <c r="E180" i="1" s="1"/>
  <c r="F180" i="1"/>
  <c r="G180" i="1"/>
  <c r="H180" i="1" s="1"/>
  <c r="K180" i="1"/>
  <c r="A181" i="1"/>
  <c r="B181" i="1"/>
  <c r="C181" i="1"/>
  <c r="D181" i="1"/>
  <c r="E181" i="1" s="1"/>
  <c r="F181" i="1"/>
  <c r="G181" i="1"/>
  <c r="H181" i="1" s="1"/>
  <c r="C179" i="9" s="1"/>
  <c r="K181" i="1"/>
  <c r="A182" i="1"/>
  <c r="B182" i="1"/>
  <c r="C182" i="1"/>
  <c r="D182" i="1"/>
  <c r="E182" i="1" s="1"/>
  <c r="F182" i="1"/>
  <c r="G182" i="1"/>
  <c r="H182" i="1" s="1"/>
  <c r="E180" i="9" s="1"/>
  <c r="K182" i="1"/>
  <c r="A183" i="1"/>
  <c r="B183" i="1"/>
  <c r="C183" i="1"/>
  <c r="D183" i="1"/>
  <c r="E183" i="1" s="1"/>
  <c r="F183" i="1"/>
  <c r="G183" i="1"/>
  <c r="H183" i="1" s="1"/>
  <c r="K183" i="1"/>
  <c r="A184" i="1"/>
  <c r="B184" i="1"/>
  <c r="C184" i="1"/>
  <c r="D184" i="1"/>
  <c r="E184" i="1" s="1"/>
  <c r="F184" i="1"/>
  <c r="G184" i="1"/>
  <c r="H184" i="1" s="1"/>
  <c r="K184" i="1"/>
  <c r="A185" i="1"/>
  <c r="B185" i="1"/>
  <c r="C185" i="1"/>
  <c r="D185" i="1"/>
  <c r="E185" i="1" s="1"/>
  <c r="F185" i="1"/>
  <c r="G185" i="1"/>
  <c r="H185" i="1" s="1"/>
  <c r="F183" i="9" s="1"/>
  <c r="K185" i="1"/>
  <c r="A186" i="1"/>
  <c r="B186" i="1"/>
  <c r="C186" i="1"/>
  <c r="D186" i="1"/>
  <c r="E186" i="1" s="1"/>
  <c r="F186" i="1"/>
  <c r="G186" i="1"/>
  <c r="H186" i="1" s="1"/>
  <c r="F184" i="9" s="1"/>
  <c r="K186" i="1"/>
  <c r="A187" i="1"/>
  <c r="B187" i="1"/>
  <c r="C187" i="1"/>
  <c r="D187" i="1"/>
  <c r="E187" i="1" s="1"/>
  <c r="F187" i="1"/>
  <c r="G187" i="1"/>
  <c r="H187" i="1" s="1"/>
  <c r="K187" i="1"/>
  <c r="A188" i="1"/>
  <c r="B188" i="1"/>
  <c r="C188" i="1"/>
  <c r="D188" i="1"/>
  <c r="E188" i="1" s="1"/>
  <c r="F188" i="1"/>
  <c r="G188" i="1"/>
  <c r="H188" i="1" s="1"/>
  <c r="K188" i="1"/>
  <c r="A189" i="1"/>
  <c r="B189" i="1"/>
  <c r="C189" i="1"/>
  <c r="D189" i="1"/>
  <c r="E189" i="1" s="1"/>
  <c r="F189" i="1"/>
  <c r="G189" i="1"/>
  <c r="H189" i="1" s="1"/>
  <c r="K189" i="1"/>
  <c r="A190" i="1"/>
  <c r="B190" i="1"/>
  <c r="C190" i="1"/>
  <c r="D190" i="1"/>
  <c r="E190" i="1" s="1"/>
  <c r="F190" i="1"/>
  <c r="G190" i="1"/>
  <c r="H190" i="1" s="1"/>
  <c r="F188" i="9" s="1"/>
  <c r="K190" i="1"/>
  <c r="A191" i="1"/>
  <c r="B191" i="1"/>
  <c r="C191" i="1"/>
  <c r="D191" i="1"/>
  <c r="E191" i="1" s="1"/>
  <c r="F191" i="1"/>
  <c r="G191" i="1"/>
  <c r="H191" i="1" s="1"/>
  <c r="K191" i="1"/>
  <c r="A192" i="1"/>
  <c r="B192" i="1"/>
  <c r="C192" i="1"/>
  <c r="D192" i="1"/>
  <c r="E192" i="1" s="1"/>
  <c r="F192" i="1"/>
  <c r="G192" i="1"/>
  <c r="H192" i="1" s="1"/>
  <c r="K192" i="1"/>
  <c r="A193" i="1"/>
  <c r="B193" i="1"/>
  <c r="C193" i="1"/>
  <c r="D193" i="1"/>
  <c r="E193" i="1" s="1"/>
  <c r="F193" i="1"/>
  <c r="G193" i="1"/>
  <c r="H193" i="1" s="1"/>
  <c r="K193" i="1"/>
  <c r="A194" i="1"/>
  <c r="B194" i="1"/>
  <c r="C194" i="1"/>
  <c r="D194" i="1"/>
  <c r="E194" i="1" s="1"/>
  <c r="F194" i="1"/>
  <c r="G194" i="1"/>
  <c r="H194" i="1" s="1"/>
  <c r="K194" i="1"/>
  <c r="A195" i="1"/>
  <c r="B195" i="1"/>
  <c r="C195" i="1"/>
  <c r="D195" i="1"/>
  <c r="E195" i="1" s="1"/>
  <c r="F195" i="1"/>
  <c r="G195" i="1"/>
  <c r="H195" i="1" s="1"/>
  <c r="K195" i="1"/>
  <c r="A196" i="1"/>
  <c r="B196" i="1"/>
  <c r="C196" i="1"/>
  <c r="D196" i="1"/>
  <c r="E196" i="1" s="1"/>
  <c r="F196" i="1"/>
  <c r="G196" i="1"/>
  <c r="H196" i="1" s="1"/>
  <c r="K196" i="1"/>
  <c r="A197" i="1"/>
  <c r="B197" i="1"/>
  <c r="C197" i="1"/>
  <c r="D197" i="1"/>
  <c r="E197" i="1" s="1"/>
  <c r="F197" i="1"/>
  <c r="G197" i="1"/>
  <c r="H197" i="1" s="1"/>
  <c r="K197" i="1"/>
  <c r="A198" i="1"/>
  <c r="B198" i="1"/>
  <c r="C198" i="1"/>
  <c r="D198" i="1"/>
  <c r="E198" i="1" s="1"/>
  <c r="F198" i="1"/>
  <c r="G198" i="1"/>
  <c r="H198" i="1" s="1"/>
  <c r="K198" i="1"/>
  <c r="A199" i="1"/>
  <c r="B199" i="1"/>
  <c r="C199" i="1"/>
  <c r="D199" i="1"/>
  <c r="E199" i="1" s="1"/>
  <c r="F199" i="1"/>
  <c r="G199" i="1"/>
  <c r="H199" i="1" s="1"/>
  <c r="K199" i="1"/>
  <c r="A200" i="1"/>
  <c r="B200" i="1"/>
  <c r="C200" i="1"/>
  <c r="D200" i="1"/>
  <c r="E200" i="1" s="1"/>
  <c r="F200" i="1"/>
  <c r="G200" i="1"/>
  <c r="H200" i="1" s="1"/>
  <c r="K200" i="1"/>
  <c r="A201" i="1"/>
  <c r="B201" i="1"/>
  <c r="C201" i="1"/>
  <c r="D201" i="1"/>
  <c r="E201" i="1" s="1"/>
  <c r="F201" i="1"/>
  <c r="G201" i="1"/>
  <c r="H201" i="1" s="1"/>
  <c r="H199" i="9" s="1"/>
  <c r="K201" i="1"/>
  <c r="A202" i="1"/>
  <c r="B202" i="1"/>
  <c r="C202" i="1"/>
  <c r="D202" i="1"/>
  <c r="E202" i="1" s="1"/>
  <c r="F202" i="1"/>
  <c r="G202" i="1"/>
  <c r="H202" i="1" s="1"/>
  <c r="F200" i="9" s="1"/>
  <c r="K202" i="1"/>
  <c r="A203" i="1"/>
  <c r="B203" i="1"/>
  <c r="C203" i="1"/>
  <c r="D203" i="1"/>
  <c r="E203" i="1" s="1"/>
  <c r="F203" i="1"/>
  <c r="G203" i="1"/>
  <c r="H203" i="1" s="1"/>
  <c r="K203" i="1"/>
  <c r="A204" i="1"/>
  <c r="B204" i="1"/>
  <c r="C204" i="1"/>
  <c r="D204" i="1"/>
  <c r="E204" i="1" s="1"/>
  <c r="F204" i="1"/>
  <c r="G204" i="1"/>
  <c r="H204" i="1" s="1"/>
  <c r="K204" i="1"/>
  <c r="A205" i="1"/>
  <c r="B205" i="1"/>
  <c r="C205" i="1"/>
  <c r="D205" i="1"/>
  <c r="E205" i="1" s="1"/>
  <c r="F205" i="1"/>
  <c r="G205" i="1"/>
  <c r="H205" i="1" s="1"/>
  <c r="K205" i="1"/>
  <c r="A206" i="1"/>
  <c r="B206" i="1"/>
  <c r="C206" i="1"/>
  <c r="D206" i="1"/>
  <c r="E206" i="1" s="1"/>
  <c r="F206" i="1"/>
  <c r="G206" i="1"/>
  <c r="H206" i="1" s="1"/>
  <c r="F204" i="9" s="1"/>
  <c r="K206" i="1"/>
  <c r="A207" i="1"/>
  <c r="B207" i="1"/>
  <c r="C207" i="1"/>
  <c r="D207" i="1"/>
  <c r="E207" i="1" s="1"/>
  <c r="F207" i="1"/>
  <c r="G207" i="1"/>
  <c r="H207" i="1" s="1"/>
  <c r="K207" i="1"/>
  <c r="A208" i="1"/>
  <c r="B208" i="1"/>
  <c r="C208" i="1"/>
  <c r="D208" i="1"/>
  <c r="E208" i="1" s="1"/>
  <c r="F208" i="1"/>
  <c r="G208" i="1"/>
  <c r="H208" i="1" s="1"/>
  <c r="K208" i="1"/>
  <c r="A209" i="1"/>
  <c r="B209" i="1"/>
  <c r="C209" i="1"/>
  <c r="D209" i="1"/>
  <c r="E209" i="1" s="1"/>
  <c r="F209" i="1"/>
  <c r="G209" i="1"/>
  <c r="H209" i="1" s="1"/>
  <c r="K209" i="1"/>
  <c r="A210" i="1"/>
  <c r="B210" i="1"/>
  <c r="C210" i="1"/>
  <c r="D210" i="1"/>
  <c r="E210" i="1" s="1"/>
  <c r="F210" i="1"/>
  <c r="G210" i="1"/>
  <c r="H210" i="1" s="1"/>
  <c r="K210" i="1"/>
  <c r="A211" i="1"/>
  <c r="B211" i="1"/>
  <c r="C211" i="1"/>
  <c r="D211" i="1"/>
  <c r="E211" i="1" s="1"/>
  <c r="F211" i="1"/>
  <c r="G211" i="1"/>
  <c r="H211" i="1" s="1"/>
  <c r="K211" i="1"/>
  <c r="A212" i="1"/>
  <c r="B212" i="1"/>
  <c r="C212" i="1"/>
  <c r="D212" i="1"/>
  <c r="E212" i="1" s="1"/>
  <c r="F212" i="1"/>
  <c r="G212" i="1"/>
  <c r="H212" i="1" s="1"/>
  <c r="K212" i="1"/>
  <c r="A213" i="1"/>
  <c r="B213" i="1"/>
  <c r="C213" i="1"/>
  <c r="D213" i="1"/>
  <c r="E213" i="1" s="1"/>
  <c r="F213" i="1"/>
  <c r="G213" i="1"/>
  <c r="H213" i="1" s="1"/>
  <c r="C211" i="9" s="1"/>
  <c r="K213" i="1"/>
  <c r="A214" i="1"/>
  <c r="B214" i="1"/>
  <c r="C214" i="1"/>
  <c r="D214" i="1"/>
  <c r="E214" i="1" s="1"/>
  <c r="F214" i="1"/>
  <c r="G214" i="1"/>
  <c r="H214" i="1" s="1"/>
  <c r="E212" i="9" s="1"/>
  <c r="K214" i="1"/>
  <c r="A215" i="1"/>
  <c r="B215" i="1"/>
  <c r="C215" i="1"/>
  <c r="D215" i="1"/>
  <c r="E215" i="1" s="1"/>
  <c r="F215" i="1"/>
  <c r="G215" i="1"/>
  <c r="H215" i="1" s="1"/>
  <c r="K215" i="1"/>
  <c r="A216" i="1"/>
  <c r="B216" i="1"/>
  <c r="C216" i="1"/>
  <c r="D216" i="1"/>
  <c r="E216" i="1" s="1"/>
  <c r="F216" i="1"/>
  <c r="G216" i="1"/>
  <c r="H216" i="1" s="1"/>
  <c r="K216" i="1"/>
  <c r="A217" i="1"/>
  <c r="B217" i="1"/>
  <c r="C217" i="1"/>
  <c r="D217" i="1"/>
  <c r="E217" i="1" s="1"/>
  <c r="F217" i="1"/>
  <c r="G217" i="1"/>
  <c r="H217" i="1" s="1"/>
  <c r="F215" i="9" s="1"/>
  <c r="K217" i="1"/>
  <c r="A218" i="1"/>
  <c r="B218" i="1"/>
  <c r="C218" i="1"/>
  <c r="D218" i="1"/>
  <c r="E218" i="1" s="1"/>
  <c r="F218" i="1"/>
  <c r="G218" i="1"/>
  <c r="H218" i="1" s="1"/>
  <c r="F216" i="9" s="1"/>
  <c r="K218" i="1"/>
  <c r="A219" i="1"/>
  <c r="B219" i="1"/>
  <c r="C219" i="1"/>
  <c r="D219" i="1"/>
  <c r="E219" i="1" s="1"/>
  <c r="F219" i="1"/>
  <c r="G219" i="1"/>
  <c r="H219" i="1" s="1"/>
  <c r="K219" i="1"/>
  <c r="A220" i="1"/>
  <c r="B220" i="1"/>
  <c r="C220" i="1"/>
  <c r="D220" i="1"/>
  <c r="E220" i="1" s="1"/>
  <c r="F220" i="1"/>
  <c r="G220" i="1"/>
  <c r="H220" i="1" s="1"/>
  <c r="K220" i="1"/>
  <c r="A221" i="1"/>
  <c r="B221" i="1"/>
  <c r="C221" i="1"/>
  <c r="D221" i="1"/>
  <c r="E221" i="1" s="1"/>
  <c r="F221" i="1"/>
  <c r="G221" i="1"/>
  <c r="H221" i="1" s="1"/>
  <c r="K221" i="1"/>
  <c r="A222" i="1"/>
  <c r="B222" i="1"/>
  <c r="C222" i="1"/>
  <c r="D222" i="1"/>
  <c r="E222" i="1" s="1"/>
  <c r="F222" i="1"/>
  <c r="G222" i="1"/>
  <c r="H222" i="1" s="1"/>
  <c r="E220" i="9" s="1"/>
  <c r="K222" i="1"/>
  <c r="A223" i="1"/>
  <c r="B223" i="1"/>
  <c r="C223" i="1"/>
  <c r="D223" i="1"/>
  <c r="E223" i="1" s="1"/>
  <c r="F223" i="1"/>
  <c r="G223" i="1"/>
  <c r="H223" i="1" s="1"/>
  <c r="K223" i="1"/>
  <c r="A224" i="1"/>
  <c r="B224" i="1"/>
  <c r="C224" i="1"/>
  <c r="D224" i="1"/>
  <c r="E224" i="1" s="1"/>
  <c r="F224" i="1"/>
  <c r="G224" i="1"/>
  <c r="H224" i="1" s="1"/>
  <c r="K224" i="1"/>
  <c r="A225" i="1"/>
  <c r="B225" i="1"/>
  <c r="C225" i="1"/>
  <c r="D225" i="1"/>
  <c r="E225" i="1" s="1"/>
  <c r="F225" i="1"/>
  <c r="G225" i="1"/>
  <c r="H225" i="1" s="1"/>
  <c r="K225" i="1"/>
  <c r="A226" i="1"/>
  <c r="B226" i="1"/>
  <c r="C226" i="1"/>
  <c r="D226" i="1"/>
  <c r="E226" i="1" s="1"/>
  <c r="F226" i="1"/>
  <c r="G226" i="1"/>
  <c r="H226" i="1" s="1"/>
  <c r="K226" i="1"/>
  <c r="A227" i="1"/>
  <c r="B227" i="1"/>
  <c r="C227" i="1"/>
  <c r="D227" i="1"/>
  <c r="E227" i="1" s="1"/>
  <c r="F227" i="1"/>
  <c r="G227" i="1"/>
  <c r="H227" i="1" s="1"/>
  <c r="K227" i="1"/>
  <c r="A228" i="1"/>
  <c r="B228" i="1"/>
  <c r="C228" i="1"/>
  <c r="D228" i="1"/>
  <c r="E228" i="1" s="1"/>
  <c r="F228" i="1"/>
  <c r="G228" i="1"/>
  <c r="H228" i="1" s="1"/>
  <c r="K228" i="1"/>
  <c r="A229" i="1"/>
  <c r="B229" i="1"/>
  <c r="C229" i="1"/>
  <c r="D229" i="1"/>
  <c r="E229" i="1" s="1"/>
  <c r="F229" i="1"/>
  <c r="G229" i="1"/>
  <c r="H229" i="1" s="1"/>
  <c r="C227" i="9" s="1"/>
  <c r="K229" i="1"/>
  <c r="A230" i="1"/>
  <c r="B230" i="1"/>
  <c r="C230" i="1"/>
  <c r="D230" i="1"/>
  <c r="E230" i="1" s="1"/>
  <c r="F230" i="1"/>
  <c r="G230" i="1"/>
  <c r="H230" i="1" s="1"/>
  <c r="K230" i="1"/>
  <c r="A231" i="1"/>
  <c r="B231" i="1"/>
  <c r="C231" i="1"/>
  <c r="D231" i="1"/>
  <c r="E231" i="1" s="1"/>
  <c r="F231" i="1"/>
  <c r="G231" i="1"/>
  <c r="H231" i="1" s="1"/>
  <c r="K231" i="1"/>
  <c r="A232" i="1"/>
  <c r="B232" i="1"/>
  <c r="C232" i="1"/>
  <c r="D232" i="1"/>
  <c r="E232" i="1" s="1"/>
  <c r="F232" i="1"/>
  <c r="G232" i="1"/>
  <c r="H232" i="1" s="1"/>
  <c r="K232" i="1"/>
  <c r="A233" i="1"/>
  <c r="B233" i="1"/>
  <c r="C233" i="1"/>
  <c r="D233" i="1"/>
  <c r="E233" i="1" s="1"/>
  <c r="F233" i="1"/>
  <c r="G233" i="1"/>
  <c r="H233" i="1" s="1"/>
  <c r="K233" i="1"/>
  <c r="A234" i="1"/>
  <c r="B234" i="1"/>
  <c r="C234" i="1"/>
  <c r="D234" i="1"/>
  <c r="E234" i="1" s="1"/>
  <c r="F234" i="1"/>
  <c r="G234" i="1"/>
  <c r="H234" i="1" s="1"/>
  <c r="K234" i="1"/>
  <c r="A235" i="1"/>
  <c r="B235" i="1"/>
  <c r="C235" i="1"/>
  <c r="D235" i="1"/>
  <c r="E235" i="1" s="1"/>
  <c r="F235" i="1"/>
  <c r="G235" i="1"/>
  <c r="H235" i="1" s="1"/>
  <c r="K235" i="1"/>
  <c r="A236" i="1"/>
  <c r="B236" i="1"/>
  <c r="C236" i="1"/>
  <c r="D236" i="1"/>
  <c r="E236" i="1" s="1"/>
  <c r="F236" i="1"/>
  <c r="G236" i="1"/>
  <c r="H236" i="1" s="1"/>
  <c r="K236" i="1"/>
  <c r="A237" i="1"/>
  <c r="B237" i="1"/>
  <c r="C237" i="1"/>
  <c r="D237" i="1"/>
  <c r="E237" i="1" s="1"/>
  <c r="F237" i="1"/>
  <c r="G237" i="1"/>
  <c r="H237" i="1" s="1"/>
  <c r="E235" i="9" s="1"/>
  <c r="K237" i="1"/>
  <c r="A238" i="1"/>
  <c r="B238" i="1"/>
  <c r="C238" i="1"/>
  <c r="D238" i="1"/>
  <c r="E238" i="1" s="1"/>
  <c r="F238" i="1"/>
  <c r="G238" i="1"/>
  <c r="H238" i="1" s="1"/>
  <c r="K238" i="1"/>
  <c r="A239" i="1"/>
  <c r="B239" i="1"/>
  <c r="C239" i="1"/>
  <c r="D239" i="1"/>
  <c r="E239" i="1" s="1"/>
  <c r="F239" i="1"/>
  <c r="G239" i="1"/>
  <c r="H239" i="1" s="1"/>
  <c r="K239" i="1"/>
  <c r="A240" i="1"/>
  <c r="B240" i="1"/>
  <c r="C240" i="1"/>
  <c r="D240" i="1"/>
  <c r="E240" i="1" s="1"/>
  <c r="F240" i="1"/>
  <c r="G240" i="1"/>
  <c r="H240" i="1" s="1"/>
  <c r="K240" i="1"/>
  <c r="A241" i="1"/>
  <c r="B241" i="1"/>
  <c r="C241" i="1"/>
  <c r="D241" i="1"/>
  <c r="E241" i="1" s="1"/>
  <c r="F241" i="1"/>
  <c r="G241" i="1"/>
  <c r="H241" i="1" s="1"/>
  <c r="B239" i="9" s="1"/>
  <c r="K241" i="1"/>
  <c r="A242" i="1"/>
  <c r="B242" i="1"/>
  <c r="C242" i="1"/>
  <c r="D242" i="1"/>
  <c r="E242" i="1" s="1"/>
  <c r="F242" i="1"/>
  <c r="G242" i="1"/>
  <c r="H242" i="1" s="1"/>
  <c r="K242" i="1"/>
  <c r="A243" i="1"/>
  <c r="B243" i="1"/>
  <c r="C243" i="1"/>
  <c r="D243" i="1"/>
  <c r="E243" i="1" s="1"/>
  <c r="F243" i="1"/>
  <c r="G243" i="1"/>
  <c r="H243" i="1" s="1"/>
  <c r="K243" i="1"/>
  <c r="A244" i="1"/>
  <c r="B244" i="1"/>
  <c r="C244" i="1"/>
  <c r="D244" i="1"/>
  <c r="E244" i="1" s="1"/>
  <c r="F244" i="1"/>
  <c r="G244" i="1"/>
  <c r="H244" i="1" s="1"/>
  <c r="K244" i="1"/>
  <c r="A245" i="1"/>
  <c r="B245" i="1"/>
  <c r="C245" i="1"/>
  <c r="D245" i="1"/>
  <c r="E245" i="1" s="1"/>
  <c r="F245" i="1"/>
  <c r="G245" i="1"/>
  <c r="H245" i="1" s="1"/>
  <c r="K245" i="1"/>
  <c r="A246" i="1"/>
  <c r="B246" i="1"/>
  <c r="C246" i="1"/>
  <c r="D246" i="1"/>
  <c r="E246" i="1" s="1"/>
  <c r="F246" i="1"/>
  <c r="G246" i="1"/>
  <c r="H246" i="1" s="1"/>
  <c r="K246" i="1"/>
  <c r="A247" i="1"/>
  <c r="B247" i="1"/>
  <c r="C247" i="1"/>
  <c r="D247" i="1"/>
  <c r="E247" i="1" s="1"/>
  <c r="F247" i="1"/>
  <c r="G247" i="1"/>
  <c r="H247" i="1" s="1"/>
  <c r="K247" i="1"/>
  <c r="A248" i="1"/>
  <c r="B248" i="1"/>
  <c r="C248" i="1"/>
  <c r="D248" i="1"/>
  <c r="E248" i="1" s="1"/>
  <c r="F248" i="1"/>
  <c r="G248" i="1"/>
  <c r="H248" i="1" s="1"/>
  <c r="K248" i="1"/>
  <c r="A249" i="1"/>
  <c r="B249" i="1"/>
  <c r="C249" i="1"/>
  <c r="D249" i="1"/>
  <c r="E249" i="1" s="1"/>
  <c r="F249" i="1"/>
  <c r="G249" i="1"/>
  <c r="H249" i="1" s="1"/>
  <c r="K249" i="1"/>
  <c r="A250" i="1"/>
  <c r="B250" i="1"/>
  <c r="C250" i="1"/>
  <c r="D250" i="1"/>
  <c r="E250" i="1" s="1"/>
  <c r="F250" i="1"/>
  <c r="G250" i="1"/>
  <c r="H250" i="1" s="1"/>
  <c r="K250" i="1"/>
  <c r="A251" i="1"/>
  <c r="B251" i="1"/>
  <c r="C251" i="1"/>
  <c r="D251" i="1"/>
  <c r="E251" i="1" s="1"/>
  <c r="F251" i="1"/>
  <c r="G251" i="1"/>
  <c r="H251" i="1" s="1"/>
  <c r="K251" i="1"/>
  <c r="A252" i="1"/>
  <c r="B252" i="1"/>
  <c r="C252" i="1"/>
  <c r="D252" i="1"/>
  <c r="E252" i="1" s="1"/>
  <c r="F252" i="1"/>
  <c r="G252" i="1"/>
  <c r="H252" i="1" s="1"/>
  <c r="K252" i="1"/>
  <c r="A253" i="1"/>
  <c r="B253" i="1"/>
  <c r="C253" i="1"/>
  <c r="D253" i="1"/>
  <c r="E253" i="1" s="1"/>
  <c r="F253" i="1"/>
  <c r="G253" i="1"/>
  <c r="H253" i="1" s="1"/>
  <c r="K253" i="1"/>
  <c r="A254" i="1"/>
  <c r="B254" i="1"/>
  <c r="C254" i="1"/>
  <c r="D254" i="1"/>
  <c r="E254" i="1" s="1"/>
  <c r="F254" i="1"/>
  <c r="G254" i="1"/>
  <c r="H254" i="1" s="1"/>
  <c r="K254" i="1"/>
  <c r="A255" i="1"/>
  <c r="B255" i="1"/>
  <c r="C255" i="1"/>
  <c r="D255" i="1"/>
  <c r="E255" i="1" s="1"/>
  <c r="F255" i="1"/>
  <c r="G255" i="1"/>
  <c r="H255" i="1" s="1"/>
  <c r="K255" i="1"/>
  <c r="A256" i="1"/>
  <c r="B256" i="1"/>
  <c r="C256" i="1"/>
  <c r="D256" i="1"/>
  <c r="E256" i="1" s="1"/>
  <c r="F256" i="1"/>
  <c r="G256" i="1"/>
  <c r="H256" i="1" s="1"/>
  <c r="K256" i="1"/>
  <c r="A257" i="1"/>
  <c r="B257" i="1"/>
  <c r="C257" i="1"/>
  <c r="D257" i="1"/>
  <c r="E257" i="1" s="1"/>
  <c r="F257" i="1"/>
  <c r="G257" i="1"/>
  <c r="H257" i="1" s="1"/>
  <c r="K257" i="1"/>
  <c r="A258" i="1"/>
  <c r="B258" i="1"/>
  <c r="C258" i="1"/>
  <c r="D258" i="1"/>
  <c r="E258" i="1" s="1"/>
  <c r="F258" i="1"/>
  <c r="G258" i="1"/>
  <c r="H258" i="1" s="1"/>
  <c r="K258" i="1"/>
  <c r="A259" i="1"/>
  <c r="B259" i="1"/>
  <c r="C259" i="1"/>
  <c r="D259" i="1"/>
  <c r="E259" i="1" s="1"/>
  <c r="F259" i="1"/>
  <c r="G259" i="1"/>
  <c r="H259" i="1" s="1"/>
  <c r="K259" i="1"/>
  <c r="A260" i="1"/>
  <c r="B260" i="1"/>
  <c r="C260" i="1"/>
  <c r="D260" i="1"/>
  <c r="E260" i="1" s="1"/>
  <c r="F260" i="1"/>
  <c r="G260" i="1"/>
  <c r="H260" i="1" s="1"/>
  <c r="K260" i="1"/>
  <c r="A261" i="1"/>
  <c r="B261" i="1"/>
  <c r="C261" i="1"/>
  <c r="D261" i="1"/>
  <c r="E261" i="1" s="1"/>
  <c r="F261" i="1"/>
  <c r="G261" i="1"/>
  <c r="H261" i="1" s="1"/>
  <c r="K261" i="1"/>
  <c r="A262" i="1"/>
  <c r="B262" i="1"/>
  <c r="C262" i="1"/>
  <c r="D262" i="1"/>
  <c r="E262" i="1" s="1"/>
  <c r="F262" i="1"/>
  <c r="G262" i="1"/>
  <c r="H262" i="1" s="1"/>
  <c r="K262" i="1"/>
  <c r="A263" i="1"/>
  <c r="B263" i="1"/>
  <c r="C263" i="1"/>
  <c r="D263" i="1"/>
  <c r="E263" i="1" s="1"/>
  <c r="F263" i="1"/>
  <c r="G263" i="1"/>
  <c r="H263" i="1" s="1"/>
  <c r="K263" i="1"/>
  <c r="A264" i="1"/>
  <c r="B264" i="1"/>
  <c r="C264" i="1"/>
  <c r="D264" i="1"/>
  <c r="E264" i="1" s="1"/>
  <c r="F264" i="1"/>
  <c r="G264" i="1"/>
  <c r="H264" i="1" s="1"/>
  <c r="K264" i="1"/>
  <c r="A265" i="1"/>
  <c r="B265" i="1"/>
  <c r="C265" i="1"/>
  <c r="D265" i="1"/>
  <c r="E265" i="1" s="1"/>
  <c r="F265" i="1"/>
  <c r="G265" i="1"/>
  <c r="H265" i="1" s="1"/>
  <c r="K265" i="1"/>
  <c r="A266" i="1"/>
  <c r="B266" i="1"/>
  <c r="C266" i="1"/>
  <c r="D266" i="1"/>
  <c r="E266" i="1" s="1"/>
  <c r="F266" i="1"/>
  <c r="G266" i="1"/>
  <c r="H266" i="1" s="1"/>
  <c r="K266" i="1"/>
  <c r="A267" i="1"/>
  <c r="B267" i="1"/>
  <c r="C267" i="1"/>
  <c r="D267" i="1"/>
  <c r="E267" i="1" s="1"/>
  <c r="F267" i="1"/>
  <c r="G267" i="1"/>
  <c r="H267" i="1" s="1"/>
  <c r="K267" i="1"/>
  <c r="A268" i="1"/>
  <c r="B268" i="1"/>
  <c r="C268" i="1"/>
  <c r="D268" i="1"/>
  <c r="E268" i="1" s="1"/>
  <c r="F268" i="1"/>
  <c r="G268" i="1"/>
  <c r="H268" i="1" s="1"/>
  <c r="K268" i="1"/>
  <c r="A269" i="1"/>
  <c r="B269" i="1"/>
  <c r="C269" i="1"/>
  <c r="D269" i="1"/>
  <c r="E269" i="1" s="1"/>
  <c r="F269" i="1"/>
  <c r="G269" i="1"/>
  <c r="H269" i="1" s="1"/>
  <c r="K269" i="1"/>
  <c r="A270" i="1"/>
  <c r="B270" i="1"/>
  <c r="C270" i="1"/>
  <c r="D270" i="1"/>
  <c r="E270" i="1" s="1"/>
  <c r="F270" i="1"/>
  <c r="G270" i="1"/>
  <c r="H270" i="1" s="1"/>
  <c r="K270" i="1"/>
  <c r="A271" i="1"/>
  <c r="B271" i="1"/>
  <c r="C271" i="1"/>
  <c r="D271" i="1"/>
  <c r="E271" i="1" s="1"/>
  <c r="F271" i="1"/>
  <c r="G271" i="1"/>
  <c r="H271" i="1" s="1"/>
  <c r="K271" i="1"/>
  <c r="A272" i="1"/>
  <c r="B272" i="1"/>
  <c r="C272" i="1"/>
  <c r="D272" i="1"/>
  <c r="E272" i="1" s="1"/>
  <c r="F272" i="1"/>
  <c r="G272" i="1"/>
  <c r="H272" i="1" s="1"/>
  <c r="K272" i="1"/>
  <c r="A273" i="1"/>
  <c r="B273" i="1"/>
  <c r="C273" i="1"/>
  <c r="D273" i="1"/>
  <c r="E273" i="1" s="1"/>
  <c r="F273" i="1"/>
  <c r="G273" i="1"/>
  <c r="H273" i="1" s="1"/>
  <c r="K273" i="1"/>
  <c r="A274" i="1"/>
  <c r="B274" i="1"/>
  <c r="C274" i="1"/>
  <c r="D274" i="1"/>
  <c r="E274" i="1" s="1"/>
  <c r="F274" i="1"/>
  <c r="G274" i="1"/>
  <c r="H274" i="1" s="1"/>
  <c r="K274" i="1"/>
  <c r="A275" i="1"/>
  <c r="B275" i="1"/>
  <c r="C275" i="1"/>
  <c r="D275" i="1"/>
  <c r="E275" i="1" s="1"/>
  <c r="F275" i="1"/>
  <c r="G275" i="1"/>
  <c r="H275" i="1" s="1"/>
  <c r="K275" i="1"/>
  <c r="A276" i="1"/>
  <c r="B276" i="1"/>
  <c r="C276" i="1"/>
  <c r="D276" i="1"/>
  <c r="E276" i="1" s="1"/>
  <c r="F276" i="1"/>
  <c r="G276" i="1"/>
  <c r="H276" i="1" s="1"/>
  <c r="K276" i="1"/>
  <c r="A277" i="1"/>
  <c r="B277" i="1"/>
  <c r="C277" i="1"/>
  <c r="D277" i="1"/>
  <c r="E277" i="1" s="1"/>
  <c r="F277" i="1"/>
  <c r="G277" i="1"/>
  <c r="H277" i="1" s="1"/>
  <c r="K277" i="1"/>
  <c r="A278" i="1"/>
  <c r="B278" i="1"/>
  <c r="C278" i="1"/>
  <c r="D278" i="1"/>
  <c r="E278" i="1" s="1"/>
  <c r="F278" i="1"/>
  <c r="G278" i="1"/>
  <c r="H278" i="1" s="1"/>
  <c r="K278" i="1"/>
  <c r="A279" i="1"/>
  <c r="B279" i="1"/>
  <c r="C279" i="1"/>
  <c r="D279" i="1"/>
  <c r="E279" i="1" s="1"/>
  <c r="F279" i="1"/>
  <c r="G279" i="1"/>
  <c r="H279" i="1" s="1"/>
  <c r="K279" i="1"/>
  <c r="A280" i="1"/>
  <c r="B280" i="1"/>
  <c r="C280" i="1"/>
  <c r="D280" i="1"/>
  <c r="E280" i="1" s="1"/>
  <c r="F280" i="1"/>
  <c r="G280" i="1"/>
  <c r="H280" i="1" s="1"/>
  <c r="K280" i="1"/>
  <c r="A281" i="1"/>
  <c r="B281" i="1"/>
  <c r="C281" i="1"/>
  <c r="D281" i="1"/>
  <c r="E281" i="1" s="1"/>
  <c r="F281" i="1"/>
  <c r="G281" i="1"/>
  <c r="H281" i="1" s="1"/>
  <c r="K281" i="1"/>
  <c r="A282" i="1"/>
  <c r="B282" i="1"/>
  <c r="C282" i="1"/>
  <c r="D282" i="1"/>
  <c r="E282" i="1" s="1"/>
  <c r="F282" i="1"/>
  <c r="G282" i="1"/>
  <c r="H282" i="1" s="1"/>
  <c r="K282" i="1"/>
  <c r="A283" i="1"/>
  <c r="B283" i="1"/>
  <c r="C283" i="1"/>
  <c r="D283" i="1"/>
  <c r="E283" i="1" s="1"/>
  <c r="F283" i="1"/>
  <c r="G283" i="1"/>
  <c r="H283" i="1" s="1"/>
  <c r="K283" i="1"/>
  <c r="A284" i="1"/>
  <c r="B284" i="1"/>
  <c r="C284" i="1"/>
  <c r="D284" i="1"/>
  <c r="E284" i="1" s="1"/>
  <c r="F284" i="1"/>
  <c r="G284" i="1"/>
  <c r="H284" i="1" s="1"/>
  <c r="K284" i="1"/>
  <c r="A285" i="1"/>
  <c r="B285" i="1"/>
  <c r="C285" i="1"/>
  <c r="D285" i="1"/>
  <c r="E285" i="1" s="1"/>
  <c r="F285" i="1"/>
  <c r="G285" i="1"/>
  <c r="H285" i="1" s="1"/>
  <c r="K285" i="1"/>
  <c r="A286" i="1"/>
  <c r="B286" i="1"/>
  <c r="C286" i="1"/>
  <c r="D286" i="1"/>
  <c r="E286" i="1" s="1"/>
  <c r="F286" i="1"/>
  <c r="G286" i="1"/>
  <c r="H286" i="1" s="1"/>
  <c r="K286" i="1"/>
  <c r="A287" i="1"/>
  <c r="B287" i="1"/>
  <c r="C287" i="1"/>
  <c r="D287" i="1"/>
  <c r="E287" i="1" s="1"/>
  <c r="F287" i="1"/>
  <c r="G287" i="1"/>
  <c r="H287" i="1" s="1"/>
  <c r="K287" i="1"/>
  <c r="A288" i="1"/>
  <c r="B288" i="1"/>
  <c r="C288" i="1"/>
  <c r="D288" i="1"/>
  <c r="E288" i="1" s="1"/>
  <c r="F288" i="1"/>
  <c r="G288" i="1"/>
  <c r="H288" i="1" s="1"/>
  <c r="K288" i="1"/>
  <c r="A289" i="1"/>
  <c r="B289" i="1"/>
  <c r="C289" i="1"/>
  <c r="D289" i="1"/>
  <c r="E289" i="1" s="1"/>
  <c r="F289" i="1"/>
  <c r="G289" i="1"/>
  <c r="H289" i="1" s="1"/>
  <c r="K289" i="1"/>
  <c r="A290" i="1"/>
  <c r="B290" i="1"/>
  <c r="C290" i="1"/>
  <c r="D290" i="1"/>
  <c r="E290" i="1" s="1"/>
  <c r="F290" i="1"/>
  <c r="G290" i="1"/>
  <c r="H290" i="1" s="1"/>
  <c r="K290" i="1"/>
  <c r="A291" i="1"/>
  <c r="B291" i="1"/>
  <c r="C291" i="1"/>
  <c r="D291" i="1"/>
  <c r="E291" i="1" s="1"/>
  <c r="F291" i="1"/>
  <c r="G291" i="1"/>
  <c r="H291" i="1" s="1"/>
  <c r="K291" i="1"/>
  <c r="A292" i="1"/>
  <c r="B292" i="1"/>
  <c r="C292" i="1"/>
  <c r="D292" i="1"/>
  <c r="E292" i="1" s="1"/>
  <c r="F292" i="1"/>
  <c r="G292" i="1"/>
  <c r="H292" i="1" s="1"/>
  <c r="K292" i="1"/>
  <c r="A293" i="1"/>
  <c r="B293" i="1"/>
  <c r="C293" i="1"/>
  <c r="D293" i="1"/>
  <c r="E293" i="1" s="1"/>
  <c r="F293" i="1"/>
  <c r="G293" i="1"/>
  <c r="H293" i="1" s="1"/>
  <c r="K293" i="1"/>
  <c r="A294" i="1"/>
  <c r="B294" i="1"/>
  <c r="C294" i="1"/>
  <c r="D294" i="1"/>
  <c r="E294" i="1" s="1"/>
  <c r="F294" i="1"/>
  <c r="G294" i="1"/>
  <c r="H294" i="1" s="1"/>
  <c r="K294" i="1"/>
  <c r="A295" i="1"/>
  <c r="B295" i="1"/>
  <c r="C295" i="1"/>
  <c r="D295" i="1"/>
  <c r="E295" i="1" s="1"/>
  <c r="F295" i="1"/>
  <c r="G295" i="1"/>
  <c r="H295" i="1" s="1"/>
  <c r="K295" i="1"/>
  <c r="A296" i="1"/>
  <c r="B296" i="1"/>
  <c r="C296" i="1"/>
  <c r="D296" i="1"/>
  <c r="E296" i="1" s="1"/>
  <c r="F296" i="1"/>
  <c r="G296" i="1"/>
  <c r="H296" i="1" s="1"/>
  <c r="K296" i="1"/>
  <c r="A297" i="1"/>
  <c r="B297" i="1"/>
  <c r="C297" i="1"/>
  <c r="D297" i="1"/>
  <c r="E297" i="1" s="1"/>
  <c r="F297" i="1"/>
  <c r="G297" i="1"/>
  <c r="H297" i="1" s="1"/>
  <c r="K297" i="1"/>
  <c r="A298" i="1"/>
  <c r="B298" i="1"/>
  <c r="C298" i="1"/>
  <c r="D298" i="1"/>
  <c r="E298" i="1" s="1"/>
  <c r="F298" i="1"/>
  <c r="G298" i="1"/>
  <c r="H298" i="1" s="1"/>
  <c r="K298" i="1"/>
  <c r="A299" i="1"/>
  <c r="B299" i="1"/>
  <c r="C299" i="1"/>
  <c r="D299" i="1"/>
  <c r="E299" i="1" s="1"/>
  <c r="F299" i="1"/>
  <c r="G299" i="1"/>
  <c r="H299" i="1" s="1"/>
  <c r="K299" i="1"/>
  <c r="A300" i="1"/>
  <c r="B300" i="1"/>
  <c r="C300" i="1"/>
  <c r="D300" i="1"/>
  <c r="E300" i="1" s="1"/>
  <c r="F300" i="1"/>
  <c r="G300" i="1"/>
  <c r="H300" i="1" s="1"/>
  <c r="K300" i="1"/>
  <c r="A301" i="1"/>
  <c r="B301" i="1"/>
  <c r="C301" i="1"/>
  <c r="D301" i="1"/>
  <c r="E301" i="1" s="1"/>
  <c r="F301" i="1"/>
  <c r="G301" i="1"/>
  <c r="H301" i="1" s="1"/>
  <c r="K301" i="1"/>
  <c r="A302" i="1"/>
  <c r="B302" i="1"/>
  <c r="C302" i="1"/>
  <c r="D302" i="1"/>
  <c r="E302" i="1" s="1"/>
  <c r="F302" i="1"/>
  <c r="G302" i="1"/>
  <c r="H302" i="1" s="1"/>
  <c r="K302" i="1"/>
  <c r="A303" i="1"/>
  <c r="B303" i="1"/>
  <c r="C303" i="1"/>
  <c r="D303" i="1"/>
  <c r="E303" i="1" s="1"/>
  <c r="F303" i="1"/>
  <c r="G303" i="1"/>
  <c r="H303" i="1" s="1"/>
  <c r="K303" i="1"/>
  <c r="A304" i="1"/>
  <c r="B304" i="1"/>
  <c r="C304" i="1"/>
  <c r="D304" i="1"/>
  <c r="E304" i="1" s="1"/>
  <c r="F304" i="1"/>
  <c r="G304" i="1"/>
  <c r="H304" i="1" s="1"/>
  <c r="K304" i="1"/>
  <c r="A305" i="1"/>
  <c r="B305" i="1"/>
  <c r="C305" i="1"/>
  <c r="D305" i="1"/>
  <c r="E305" i="1" s="1"/>
  <c r="F305" i="1"/>
  <c r="G305" i="1"/>
  <c r="H305" i="1" s="1"/>
  <c r="K305" i="1"/>
  <c r="A306" i="1"/>
  <c r="B306" i="1"/>
  <c r="C306" i="1"/>
  <c r="D306" i="1"/>
  <c r="E306" i="1" s="1"/>
  <c r="F306" i="1"/>
  <c r="G306" i="1"/>
  <c r="H306" i="1" s="1"/>
  <c r="K306" i="1"/>
  <c r="A307" i="1"/>
  <c r="B307" i="1"/>
  <c r="C307" i="1"/>
  <c r="D307" i="1"/>
  <c r="E307" i="1" s="1"/>
  <c r="F307" i="1"/>
  <c r="G307" i="1"/>
  <c r="H307" i="1" s="1"/>
  <c r="K307" i="1"/>
  <c r="A308" i="1"/>
  <c r="B308" i="1"/>
  <c r="C308" i="1"/>
  <c r="D308" i="1"/>
  <c r="E308" i="1" s="1"/>
  <c r="F308" i="1"/>
  <c r="G308" i="1"/>
  <c r="H308" i="1" s="1"/>
  <c r="K308" i="1"/>
  <c r="A309" i="1"/>
  <c r="B309" i="1"/>
  <c r="C309" i="1"/>
  <c r="D309" i="1"/>
  <c r="E309" i="1" s="1"/>
  <c r="F309" i="1"/>
  <c r="G309" i="1"/>
  <c r="H309" i="1" s="1"/>
  <c r="K309" i="1"/>
  <c r="A310" i="1"/>
  <c r="B310" i="1"/>
  <c r="C310" i="1"/>
  <c r="D310" i="1"/>
  <c r="E310" i="1" s="1"/>
  <c r="F310" i="1"/>
  <c r="G310" i="1"/>
  <c r="H310" i="1" s="1"/>
  <c r="K310" i="1"/>
  <c r="A311" i="1"/>
  <c r="B311" i="1"/>
  <c r="C311" i="1"/>
  <c r="D311" i="1"/>
  <c r="E311" i="1" s="1"/>
  <c r="F311" i="1"/>
  <c r="G311" i="1"/>
  <c r="H311" i="1" s="1"/>
  <c r="K311" i="1"/>
  <c r="A312" i="1"/>
  <c r="B312" i="1"/>
  <c r="C312" i="1"/>
  <c r="D312" i="1"/>
  <c r="E312" i="1" s="1"/>
  <c r="F312" i="1"/>
  <c r="G312" i="1"/>
  <c r="H312" i="1" s="1"/>
  <c r="K312" i="1"/>
  <c r="A313" i="1"/>
  <c r="B313" i="1"/>
  <c r="C313" i="1"/>
  <c r="D313" i="1"/>
  <c r="E313" i="1" s="1"/>
  <c r="F313" i="1"/>
  <c r="G313" i="1"/>
  <c r="H313" i="1" s="1"/>
  <c r="K313" i="1"/>
  <c r="A314" i="1"/>
  <c r="B314" i="1"/>
  <c r="C314" i="1"/>
  <c r="D314" i="1"/>
  <c r="E314" i="1" s="1"/>
  <c r="F314" i="1"/>
  <c r="G314" i="1"/>
  <c r="H314" i="1" s="1"/>
  <c r="K314" i="1"/>
  <c r="A315" i="1"/>
  <c r="B315" i="1"/>
  <c r="C315" i="1"/>
  <c r="D315" i="1"/>
  <c r="E315" i="1" s="1"/>
  <c r="F315" i="1"/>
  <c r="G315" i="1"/>
  <c r="H315" i="1" s="1"/>
  <c r="K315" i="1"/>
  <c r="A316" i="1"/>
  <c r="B316" i="1"/>
  <c r="C316" i="1"/>
  <c r="D316" i="1"/>
  <c r="E316" i="1" s="1"/>
  <c r="F316" i="1"/>
  <c r="G316" i="1"/>
  <c r="H316" i="1" s="1"/>
  <c r="K316" i="1"/>
  <c r="A317" i="1"/>
  <c r="B317" i="1"/>
  <c r="C317" i="1"/>
  <c r="D317" i="1"/>
  <c r="E317" i="1" s="1"/>
  <c r="F317" i="1"/>
  <c r="G317" i="1"/>
  <c r="H317" i="1" s="1"/>
  <c r="K317" i="1"/>
  <c r="A318" i="1"/>
  <c r="B318" i="1"/>
  <c r="C318" i="1"/>
  <c r="D318" i="1"/>
  <c r="E318" i="1" s="1"/>
  <c r="F318" i="1"/>
  <c r="G318" i="1"/>
  <c r="H318" i="1" s="1"/>
  <c r="K318" i="1"/>
  <c r="A319" i="1"/>
  <c r="B319" i="1"/>
  <c r="C319" i="1"/>
  <c r="D319" i="1"/>
  <c r="E319" i="1" s="1"/>
  <c r="F319" i="1"/>
  <c r="G319" i="1"/>
  <c r="H319" i="1" s="1"/>
  <c r="K319" i="1"/>
  <c r="A320" i="1"/>
  <c r="B320" i="1"/>
  <c r="C320" i="1"/>
  <c r="D320" i="1"/>
  <c r="E320" i="1" s="1"/>
  <c r="F320" i="1"/>
  <c r="G320" i="1"/>
  <c r="H320" i="1" s="1"/>
  <c r="K320" i="1"/>
  <c r="A321" i="1"/>
  <c r="B321" i="1"/>
  <c r="C321" i="1"/>
  <c r="D321" i="1"/>
  <c r="E321" i="1" s="1"/>
  <c r="F321" i="1"/>
  <c r="G321" i="1"/>
  <c r="H321" i="1" s="1"/>
  <c r="K321" i="1"/>
  <c r="A322" i="1"/>
  <c r="B322" i="1"/>
  <c r="C322" i="1"/>
  <c r="D322" i="1"/>
  <c r="E322" i="1" s="1"/>
  <c r="F322" i="1"/>
  <c r="G322" i="1"/>
  <c r="H322" i="1" s="1"/>
  <c r="K322" i="1"/>
  <c r="A323" i="1"/>
  <c r="B323" i="1"/>
  <c r="C323" i="1"/>
  <c r="D323" i="1"/>
  <c r="E323" i="1" s="1"/>
  <c r="F323" i="1"/>
  <c r="G323" i="1"/>
  <c r="H323" i="1" s="1"/>
  <c r="K323" i="1"/>
  <c r="A324" i="1"/>
  <c r="B324" i="1"/>
  <c r="C324" i="1"/>
  <c r="D324" i="1"/>
  <c r="E324" i="1" s="1"/>
  <c r="F324" i="1"/>
  <c r="G324" i="1"/>
  <c r="H324" i="1" s="1"/>
  <c r="K324" i="1"/>
  <c r="A325" i="1"/>
  <c r="B325" i="1"/>
  <c r="C325" i="1"/>
  <c r="D325" i="1"/>
  <c r="E325" i="1" s="1"/>
  <c r="F325" i="1"/>
  <c r="G325" i="1"/>
  <c r="H325" i="1" s="1"/>
  <c r="K325" i="1"/>
  <c r="A326" i="1"/>
  <c r="B326" i="1"/>
  <c r="C326" i="1"/>
  <c r="D326" i="1"/>
  <c r="E326" i="1" s="1"/>
  <c r="F326" i="1"/>
  <c r="G326" i="1"/>
  <c r="H326" i="1" s="1"/>
  <c r="K326" i="1"/>
  <c r="A327" i="1"/>
  <c r="B327" i="1"/>
  <c r="C327" i="1"/>
  <c r="D327" i="1"/>
  <c r="E327" i="1" s="1"/>
  <c r="F327" i="1"/>
  <c r="G327" i="1"/>
  <c r="H327" i="1" s="1"/>
  <c r="K327" i="1"/>
  <c r="A328" i="1"/>
  <c r="B328" i="1"/>
  <c r="C328" i="1"/>
  <c r="D328" i="1"/>
  <c r="E328" i="1" s="1"/>
  <c r="F328" i="1"/>
  <c r="G328" i="1"/>
  <c r="H328" i="1" s="1"/>
  <c r="K328" i="1"/>
  <c r="A329" i="1"/>
  <c r="B329" i="1"/>
  <c r="C329" i="1"/>
  <c r="D329" i="1"/>
  <c r="E329" i="1" s="1"/>
  <c r="F329" i="1"/>
  <c r="G329" i="1"/>
  <c r="H329" i="1" s="1"/>
  <c r="K329" i="1"/>
  <c r="A330" i="1"/>
  <c r="B330" i="1"/>
  <c r="C330" i="1"/>
  <c r="D330" i="1"/>
  <c r="E330" i="1" s="1"/>
  <c r="F330" i="1"/>
  <c r="G330" i="1"/>
  <c r="H330" i="1" s="1"/>
  <c r="K330" i="1"/>
  <c r="A331" i="1"/>
  <c r="B331" i="1"/>
  <c r="C331" i="1"/>
  <c r="D331" i="1"/>
  <c r="E331" i="1" s="1"/>
  <c r="F331" i="1"/>
  <c r="G331" i="1"/>
  <c r="H331" i="1" s="1"/>
  <c r="K331" i="1"/>
  <c r="A332" i="1"/>
  <c r="B332" i="1"/>
  <c r="C332" i="1"/>
  <c r="D332" i="1"/>
  <c r="E332" i="1" s="1"/>
  <c r="F332" i="1"/>
  <c r="G332" i="1"/>
  <c r="H332" i="1" s="1"/>
  <c r="K332" i="1"/>
  <c r="A333" i="1"/>
  <c r="B333" i="1"/>
  <c r="C333" i="1"/>
  <c r="D333" i="1"/>
  <c r="E333" i="1" s="1"/>
  <c r="F333" i="1"/>
  <c r="G333" i="1"/>
  <c r="H333" i="1" s="1"/>
  <c r="K333" i="1"/>
  <c r="A334" i="1"/>
  <c r="B334" i="1"/>
  <c r="C334" i="1"/>
  <c r="D334" i="1"/>
  <c r="E334" i="1" s="1"/>
  <c r="F334" i="1"/>
  <c r="G334" i="1"/>
  <c r="H334" i="1" s="1"/>
  <c r="K334" i="1"/>
  <c r="A335" i="1"/>
  <c r="B335" i="1"/>
  <c r="C335" i="1"/>
  <c r="D335" i="1"/>
  <c r="E335" i="1" s="1"/>
  <c r="F335" i="1"/>
  <c r="G335" i="1"/>
  <c r="H335" i="1" s="1"/>
  <c r="K335" i="1"/>
  <c r="A336" i="1"/>
  <c r="B336" i="1"/>
  <c r="C336" i="1"/>
  <c r="D336" i="1"/>
  <c r="E336" i="1" s="1"/>
  <c r="F336" i="1"/>
  <c r="G336" i="1"/>
  <c r="H336" i="1" s="1"/>
  <c r="K336" i="1"/>
  <c r="A337" i="1"/>
  <c r="B337" i="1"/>
  <c r="C337" i="1"/>
  <c r="D337" i="1"/>
  <c r="E337" i="1" s="1"/>
  <c r="F337" i="1"/>
  <c r="G337" i="1"/>
  <c r="H337" i="1" s="1"/>
  <c r="K337" i="1"/>
  <c r="A338" i="1"/>
  <c r="B338" i="1"/>
  <c r="C338" i="1"/>
  <c r="D338" i="1"/>
  <c r="E338" i="1" s="1"/>
  <c r="F338" i="1"/>
  <c r="G338" i="1"/>
  <c r="H338" i="1" s="1"/>
  <c r="K338" i="1"/>
  <c r="A339" i="1"/>
  <c r="B339" i="1"/>
  <c r="C339" i="1"/>
  <c r="D339" i="1"/>
  <c r="E339" i="1" s="1"/>
  <c r="F339" i="1"/>
  <c r="G339" i="1"/>
  <c r="H339" i="1" s="1"/>
  <c r="K339" i="1"/>
  <c r="A340" i="1"/>
  <c r="B340" i="1"/>
  <c r="C340" i="1"/>
  <c r="D340" i="1"/>
  <c r="E340" i="1" s="1"/>
  <c r="F340" i="1"/>
  <c r="G340" i="1"/>
  <c r="H340" i="1" s="1"/>
  <c r="K340" i="1"/>
  <c r="A341" i="1"/>
  <c r="B341" i="1"/>
  <c r="C341" i="1"/>
  <c r="D341" i="1"/>
  <c r="E341" i="1" s="1"/>
  <c r="F341" i="1"/>
  <c r="G341" i="1"/>
  <c r="H341" i="1" s="1"/>
  <c r="K341" i="1"/>
  <c r="A342" i="1"/>
  <c r="B342" i="1"/>
  <c r="C342" i="1"/>
  <c r="D342" i="1"/>
  <c r="E342" i="1" s="1"/>
  <c r="F342" i="1"/>
  <c r="G342" i="1"/>
  <c r="H342" i="1" s="1"/>
  <c r="K342" i="1"/>
  <c r="A343" i="1"/>
  <c r="B343" i="1"/>
  <c r="C343" i="1"/>
  <c r="D343" i="1"/>
  <c r="E343" i="1" s="1"/>
  <c r="F343" i="1"/>
  <c r="G343" i="1"/>
  <c r="H343" i="1" s="1"/>
  <c r="K343" i="1"/>
  <c r="A344" i="1"/>
  <c r="B344" i="1"/>
  <c r="C344" i="1"/>
  <c r="D344" i="1"/>
  <c r="E344" i="1" s="1"/>
  <c r="F344" i="1"/>
  <c r="G344" i="1"/>
  <c r="H344" i="1" s="1"/>
  <c r="K344" i="1"/>
  <c r="A345" i="1"/>
  <c r="B345" i="1"/>
  <c r="C345" i="1"/>
  <c r="D345" i="1"/>
  <c r="E345" i="1" s="1"/>
  <c r="F345" i="1"/>
  <c r="G345" i="1"/>
  <c r="H345" i="1" s="1"/>
  <c r="K345" i="1"/>
  <c r="A346" i="1"/>
  <c r="B346" i="1"/>
  <c r="C346" i="1"/>
  <c r="D346" i="1"/>
  <c r="E346" i="1" s="1"/>
  <c r="F346" i="1"/>
  <c r="G346" i="1"/>
  <c r="H346" i="1" s="1"/>
  <c r="K346" i="1"/>
  <c r="A347" i="1"/>
  <c r="B347" i="1"/>
  <c r="C347" i="1"/>
  <c r="D347" i="1"/>
  <c r="E347" i="1" s="1"/>
  <c r="F347" i="1"/>
  <c r="G347" i="1"/>
  <c r="H347" i="1" s="1"/>
  <c r="K347" i="1"/>
  <c r="A348" i="1"/>
  <c r="B348" i="1"/>
  <c r="C348" i="1"/>
  <c r="D348" i="1"/>
  <c r="E348" i="1" s="1"/>
  <c r="F348" i="1"/>
  <c r="G348" i="1"/>
  <c r="H348" i="1" s="1"/>
  <c r="K348" i="1"/>
  <c r="A349" i="1"/>
  <c r="B349" i="1"/>
  <c r="C349" i="1"/>
  <c r="D349" i="1"/>
  <c r="E349" i="1" s="1"/>
  <c r="F349" i="1"/>
  <c r="G349" i="1"/>
  <c r="H349" i="1" s="1"/>
  <c r="K349" i="1"/>
  <c r="A350" i="1"/>
  <c r="B350" i="1"/>
  <c r="C350" i="1"/>
  <c r="D350" i="1"/>
  <c r="E350" i="1" s="1"/>
  <c r="F350" i="1"/>
  <c r="G350" i="1"/>
  <c r="H350" i="1" s="1"/>
  <c r="K350" i="1"/>
  <c r="A351" i="1"/>
  <c r="B351" i="1"/>
  <c r="C351" i="1"/>
  <c r="D351" i="1"/>
  <c r="E351" i="1" s="1"/>
  <c r="F351" i="1"/>
  <c r="G351" i="1"/>
  <c r="H351" i="1" s="1"/>
  <c r="K351" i="1"/>
  <c r="A352" i="1"/>
  <c r="B352" i="1"/>
  <c r="C352" i="1"/>
  <c r="D352" i="1"/>
  <c r="E352" i="1" s="1"/>
  <c r="F352" i="1"/>
  <c r="G352" i="1"/>
  <c r="H352" i="1" s="1"/>
  <c r="K352" i="1"/>
  <c r="A353" i="1"/>
  <c r="B353" i="1"/>
  <c r="C353" i="1"/>
  <c r="D353" i="1"/>
  <c r="E353" i="1" s="1"/>
  <c r="F353" i="1"/>
  <c r="G353" i="1"/>
  <c r="H353" i="1" s="1"/>
  <c r="K353" i="1"/>
  <c r="A354" i="1"/>
  <c r="B354" i="1"/>
  <c r="C354" i="1"/>
  <c r="D354" i="1"/>
  <c r="E354" i="1" s="1"/>
  <c r="F354" i="1"/>
  <c r="G354" i="1"/>
  <c r="H354" i="1" s="1"/>
  <c r="K354" i="1"/>
  <c r="A355" i="1"/>
  <c r="B355" i="1"/>
  <c r="C355" i="1"/>
  <c r="D355" i="1"/>
  <c r="E355" i="1" s="1"/>
  <c r="F355" i="1"/>
  <c r="G355" i="1"/>
  <c r="H355" i="1" s="1"/>
  <c r="K355" i="1"/>
  <c r="A356" i="1"/>
  <c r="B356" i="1"/>
  <c r="C356" i="1"/>
  <c r="D356" i="1"/>
  <c r="E356" i="1" s="1"/>
  <c r="F356" i="1"/>
  <c r="G356" i="1"/>
  <c r="H356" i="1" s="1"/>
  <c r="K356" i="1"/>
  <c r="A357" i="1"/>
  <c r="B357" i="1"/>
  <c r="C357" i="1"/>
  <c r="D357" i="1"/>
  <c r="E357" i="1" s="1"/>
  <c r="F357" i="1"/>
  <c r="G357" i="1"/>
  <c r="H357" i="1" s="1"/>
  <c r="K357" i="1"/>
  <c r="A358" i="1"/>
  <c r="B358" i="1"/>
  <c r="C358" i="1"/>
  <c r="D358" i="1"/>
  <c r="E358" i="1" s="1"/>
  <c r="F358" i="1"/>
  <c r="G358" i="1"/>
  <c r="H358" i="1" s="1"/>
  <c r="K358" i="1"/>
  <c r="A359" i="1"/>
  <c r="B359" i="1"/>
  <c r="C359" i="1"/>
  <c r="D359" i="1"/>
  <c r="E359" i="1" s="1"/>
  <c r="F359" i="1"/>
  <c r="G359" i="1"/>
  <c r="H359" i="1" s="1"/>
  <c r="K359" i="1"/>
  <c r="A360" i="1"/>
  <c r="B360" i="1"/>
  <c r="C360" i="1"/>
  <c r="D360" i="1"/>
  <c r="E360" i="1" s="1"/>
  <c r="F360" i="1"/>
  <c r="G360" i="1"/>
  <c r="H360" i="1" s="1"/>
  <c r="K360" i="1"/>
  <c r="A361" i="1"/>
  <c r="B361" i="1"/>
  <c r="C361" i="1"/>
  <c r="D361" i="1"/>
  <c r="E361" i="1" s="1"/>
  <c r="F361" i="1"/>
  <c r="G361" i="1"/>
  <c r="H361" i="1" s="1"/>
  <c r="K361" i="1"/>
  <c r="A362" i="1"/>
  <c r="B362" i="1"/>
  <c r="C362" i="1"/>
  <c r="D362" i="1"/>
  <c r="E362" i="1" s="1"/>
  <c r="F362" i="1"/>
  <c r="G362" i="1"/>
  <c r="H362" i="1" s="1"/>
  <c r="K362" i="1"/>
  <c r="A363" i="1"/>
  <c r="B363" i="1"/>
  <c r="C363" i="1"/>
  <c r="D363" i="1"/>
  <c r="E363" i="1" s="1"/>
  <c r="F363" i="1"/>
  <c r="G363" i="1"/>
  <c r="H363" i="1" s="1"/>
  <c r="K363" i="1"/>
  <c r="A364" i="1"/>
  <c r="B364" i="1"/>
  <c r="C364" i="1"/>
  <c r="D364" i="1"/>
  <c r="E364" i="1" s="1"/>
  <c r="F364" i="1"/>
  <c r="G364" i="1"/>
  <c r="H364" i="1" s="1"/>
  <c r="K364" i="1"/>
  <c r="A365" i="1"/>
  <c r="B365" i="1"/>
  <c r="C365" i="1"/>
  <c r="D365" i="1"/>
  <c r="E365" i="1" s="1"/>
  <c r="F365" i="1"/>
  <c r="G365" i="1"/>
  <c r="H365" i="1" s="1"/>
  <c r="K365" i="1"/>
  <c r="A366" i="1"/>
  <c r="B366" i="1"/>
  <c r="C366" i="1"/>
  <c r="D366" i="1"/>
  <c r="E366" i="1" s="1"/>
  <c r="F366" i="1"/>
  <c r="G366" i="1"/>
  <c r="H366" i="1" s="1"/>
  <c r="K366" i="1"/>
  <c r="A367" i="1"/>
  <c r="B367" i="1"/>
  <c r="C367" i="1"/>
  <c r="D367" i="1"/>
  <c r="E367" i="1" s="1"/>
  <c r="F367" i="1"/>
  <c r="G367" i="1"/>
  <c r="H367" i="1" s="1"/>
  <c r="K367" i="1"/>
  <c r="A368" i="1"/>
  <c r="B368" i="1"/>
  <c r="C368" i="1"/>
  <c r="D368" i="1"/>
  <c r="E368" i="1" s="1"/>
  <c r="F368" i="1"/>
  <c r="G368" i="1"/>
  <c r="H368" i="1" s="1"/>
  <c r="K368" i="1"/>
  <c r="A369" i="1"/>
  <c r="B369" i="1"/>
  <c r="C369" i="1"/>
  <c r="D369" i="1"/>
  <c r="E369" i="1" s="1"/>
  <c r="F369" i="1"/>
  <c r="G369" i="1"/>
  <c r="H369" i="1" s="1"/>
  <c r="K369" i="1"/>
  <c r="A370" i="1"/>
  <c r="B370" i="1"/>
  <c r="C370" i="1"/>
  <c r="D370" i="1"/>
  <c r="E370" i="1" s="1"/>
  <c r="F370" i="1"/>
  <c r="G370" i="1"/>
  <c r="H370" i="1" s="1"/>
  <c r="K370" i="1"/>
  <c r="A371" i="1"/>
  <c r="B371" i="1"/>
  <c r="C371" i="1"/>
  <c r="D371" i="1"/>
  <c r="E371" i="1" s="1"/>
  <c r="F371" i="1"/>
  <c r="G371" i="1"/>
  <c r="H371" i="1" s="1"/>
  <c r="K371" i="1"/>
  <c r="A372" i="1"/>
  <c r="B372" i="1"/>
  <c r="C372" i="1"/>
  <c r="D372" i="1"/>
  <c r="E372" i="1" s="1"/>
  <c r="F372" i="1"/>
  <c r="G372" i="1"/>
  <c r="H372" i="1" s="1"/>
  <c r="K372" i="1"/>
  <c r="A373" i="1"/>
  <c r="B373" i="1"/>
  <c r="C373" i="1"/>
  <c r="D373" i="1"/>
  <c r="E373" i="1" s="1"/>
  <c r="F373" i="1"/>
  <c r="G373" i="1"/>
  <c r="H373" i="1" s="1"/>
  <c r="K373" i="1"/>
  <c r="A374" i="1"/>
  <c r="B374" i="1"/>
  <c r="C374" i="1"/>
  <c r="D374" i="1"/>
  <c r="E374" i="1" s="1"/>
  <c r="F374" i="1"/>
  <c r="G374" i="1"/>
  <c r="H374" i="1" s="1"/>
  <c r="K374" i="1"/>
  <c r="A375" i="1"/>
  <c r="B375" i="1"/>
  <c r="C375" i="1"/>
  <c r="D375" i="1"/>
  <c r="E375" i="1" s="1"/>
  <c r="F375" i="1"/>
  <c r="G375" i="1"/>
  <c r="H375" i="1" s="1"/>
  <c r="K375" i="1"/>
  <c r="A376" i="1"/>
  <c r="B376" i="1"/>
  <c r="C376" i="1"/>
  <c r="D376" i="1"/>
  <c r="E376" i="1" s="1"/>
  <c r="F376" i="1"/>
  <c r="G376" i="1"/>
  <c r="H376" i="1" s="1"/>
  <c r="K376" i="1"/>
  <c r="A377" i="1"/>
  <c r="B377" i="1"/>
  <c r="C377" i="1"/>
  <c r="D377" i="1"/>
  <c r="E377" i="1" s="1"/>
  <c r="F377" i="1"/>
  <c r="G377" i="1"/>
  <c r="H377" i="1" s="1"/>
  <c r="K377" i="1"/>
  <c r="A378" i="1"/>
  <c r="B378" i="1"/>
  <c r="C378" i="1"/>
  <c r="D378" i="1"/>
  <c r="E378" i="1" s="1"/>
  <c r="F378" i="1"/>
  <c r="G378" i="1"/>
  <c r="H378" i="1" s="1"/>
  <c r="K378" i="1"/>
  <c r="A379" i="1"/>
  <c r="B379" i="1"/>
  <c r="C379" i="1"/>
  <c r="D379" i="1"/>
  <c r="E379" i="1" s="1"/>
  <c r="F379" i="1"/>
  <c r="G379" i="1"/>
  <c r="H379" i="1" s="1"/>
  <c r="K379" i="1"/>
  <c r="A380" i="1"/>
  <c r="B380" i="1"/>
  <c r="C380" i="1"/>
  <c r="D380" i="1"/>
  <c r="E380" i="1" s="1"/>
  <c r="F380" i="1"/>
  <c r="G380" i="1"/>
  <c r="H380" i="1" s="1"/>
  <c r="K380" i="1"/>
  <c r="A381" i="1"/>
  <c r="B381" i="1"/>
  <c r="C381" i="1"/>
  <c r="D381" i="1"/>
  <c r="E381" i="1" s="1"/>
  <c r="F381" i="1"/>
  <c r="G381" i="1"/>
  <c r="H381" i="1" s="1"/>
  <c r="K381" i="1"/>
  <c r="A382" i="1"/>
  <c r="B382" i="1"/>
  <c r="C382" i="1"/>
  <c r="D382" i="1"/>
  <c r="E382" i="1" s="1"/>
  <c r="F382" i="1"/>
  <c r="G382" i="1"/>
  <c r="H382" i="1" s="1"/>
  <c r="K382" i="1"/>
  <c r="A383" i="1"/>
  <c r="B383" i="1"/>
  <c r="C383" i="1"/>
  <c r="D383" i="1"/>
  <c r="E383" i="1" s="1"/>
  <c r="F383" i="1"/>
  <c r="G383" i="1"/>
  <c r="H383" i="1" s="1"/>
  <c r="K383" i="1"/>
  <c r="A384" i="1"/>
  <c r="B384" i="1"/>
  <c r="C384" i="1"/>
  <c r="D384" i="1"/>
  <c r="E384" i="1" s="1"/>
  <c r="F384" i="1"/>
  <c r="G384" i="1"/>
  <c r="H384" i="1" s="1"/>
  <c r="K384" i="1"/>
  <c r="A385" i="1"/>
  <c r="B385" i="1"/>
  <c r="C385" i="1"/>
  <c r="D385" i="1"/>
  <c r="E385" i="1" s="1"/>
  <c r="F385" i="1"/>
  <c r="G385" i="1"/>
  <c r="H385" i="1" s="1"/>
  <c r="K385" i="1"/>
  <c r="A386" i="1"/>
  <c r="B386" i="1"/>
  <c r="C386" i="1"/>
  <c r="D386" i="1"/>
  <c r="E386" i="1" s="1"/>
  <c r="F386" i="1"/>
  <c r="G386" i="1"/>
  <c r="H386" i="1" s="1"/>
  <c r="K386" i="1"/>
  <c r="A387" i="1"/>
  <c r="B387" i="1"/>
  <c r="C387" i="1"/>
  <c r="D387" i="1"/>
  <c r="E387" i="1" s="1"/>
  <c r="F387" i="1"/>
  <c r="G387" i="1"/>
  <c r="H387" i="1" s="1"/>
  <c r="K387" i="1"/>
  <c r="A388" i="1"/>
  <c r="B388" i="1"/>
  <c r="C388" i="1"/>
  <c r="D388" i="1"/>
  <c r="E388" i="1" s="1"/>
  <c r="F388" i="1"/>
  <c r="G388" i="1"/>
  <c r="H388" i="1" s="1"/>
  <c r="K388" i="1"/>
  <c r="A389" i="1"/>
  <c r="B389" i="1"/>
  <c r="C389" i="1"/>
  <c r="D389" i="1"/>
  <c r="E389" i="1" s="1"/>
  <c r="F389" i="1"/>
  <c r="G389" i="1"/>
  <c r="H389" i="1" s="1"/>
  <c r="K389" i="1"/>
  <c r="A390" i="1"/>
  <c r="B390" i="1"/>
  <c r="C390" i="1"/>
  <c r="D390" i="1"/>
  <c r="E390" i="1" s="1"/>
  <c r="F390" i="1"/>
  <c r="G390" i="1"/>
  <c r="H390" i="1" s="1"/>
  <c r="K390" i="1"/>
  <c r="A391" i="1"/>
  <c r="B391" i="1"/>
  <c r="C391" i="1"/>
  <c r="D391" i="1"/>
  <c r="E391" i="1" s="1"/>
  <c r="F391" i="1"/>
  <c r="G391" i="1"/>
  <c r="H391" i="1" s="1"/>
  <c r="K391" i="1"/>
  <c r="A392" i="1"/>
  <c r="B392" i="1"/>
  <c r="C392" i="1"/>
  <c r="D392" i="1"/>
  <c r="E392" i="1" s="1"/>
  <c r="F392" i="1"/>
  <c r="G392" i="1"/>
  <c r="H392" i="1" s="1"/>
  <c r="K392" i="1"/>
  <c r="A393" i="1"/>
  <c r="B393" i="1"/>
  <c r="C393" i="1"/>
  <c r="D393" i="1"/>
  <c r="E393" i="1" s="1"/>
  <c r="F393" i="1"/>
  <c r="G393" i="1"/>
  <c r="H393" i="1" s="1"/>
  <c r="K393" i="1"/>
  <c r="A394" i="1"/>
  <c r="B394" i="1"/>
  <c r="C394" i="1"/>
  <c r="D394" i="1"/>
  <c r="E394" i="1" s="1"/>
  <c r="F394" i="1"/>
  <c r="G394" i="1"/>
  <c r="H394" i="1" s="1"/>
  <c r="K394" i="1"/>
  <c r="A395" i="1"/>
  <c r="B395" i="1"/>
  <c r="C395" i="1"/>
  <c r="D395" i="1"/>
  <c r="E395" i="1" s="1"/>
  <c r="F395" i="1"/>
  <c r="G395" i="1"/>
  <c r="H395" i="1" s="1"/>
  <c r="K395" i="1"/>
  <c r="A396" i="1"/>
  <c r="B396" i="1"/>
  <c r="C396" i="1"/>
  <c r="D396" i="1"/>
  <c r="E396" i="1" s="1"/>
  <c r="F396" i="1"/>
  <c r="G396" i="1"/>
  <c r="H396" i="1" s="1"/>
  <c r="K396" i="1"/>
  <c r="A397" i="1"/>
  <c r="B397" i="1"/>
  <c r="C397" i="1"/>
  <c r="D397" i="1"/>
  <c r="E397" i="1" s="1"/>
  <c r="F397" i="1"/>
  <c r="G397" i="1"/>
  <c r="H397" i="1" s="1"/>
  <c r="K397" i="1"/>
  <c r="A398" i="1"/>
  <c r="B398" i="1"/>
  <c r="C398" i="1"/>
  <c r="D398" i="1"/>
  <c r="E398" i="1" s="1"/>
  <c r="F398" i="1"/>
  <c r="G398" i="1"/>
  <c r="H398" i="1" s="1"/>
  <c r="K398" i="1"/>
  <c r="A399" i="1"/>
  <c r="B399" i="1"/>
  <c r="C399" i="1"/>
  <c r="D399" i="1"/>
  <c r="E399" i="1" s="1"/>
  <c r="F399" i="1"/>
  <c r="G399" i="1"/>
  <c r="H399" i="1" s="1"/>
  <c r="K399" i="1"/>
  <c r="A400" i="1"/>
  <c r="B400" i="1"/>
  <c r="C400" i="1"/>
  <c r="D400" i="1"/>
  <c r="E400" i="1" s="1"/>
  <c r="F400" i="1"/>
  <c r="G400" i="1"/>
  <c r="H400" i="1" s="1"/>
  <c r="K400" i="1"/>
  <c r="C50" i="11" l="1"/>
  <c r="H50" i="11" s="1"/>
  <c r="H34" i="11"/>
  <c r="F37" i="11"/>
  <c r="H46" i="11" s="1"/>
  <c r="C49" i="11"/>
  <c r="H49" i="11" s="1"/>
  <c r="R64" i="1"/>
  <c r="C22" i="11"/>
  <c r="E188" i="9"/>
  <c r="F220" i="9"/>
  <c r="G216" i="9"/>
  <c r="D242" i="9"/>
  <c r="H242" i="9"/>
  <c r="G242" i="9"/>
  <c r="A242" i="9"/>
  <c r="E242" i="9"/>
  <c r="B242" i="9"/>
  <c r="F242" i="9"/>
  <c r="C242" i="9"/>
  <c r="B238" i="9"/>
  <c r="D238" i="9"/>
  <c r="F238" i="9"/>
  <c r="E238" i="9"/>
  <c r="A238" i="9"/>
  <c r="G238" i="9"/>
  <c r="C238" i="9"/>
  <c r="H238" i="9"/>
  <c r="C218" i="9"/>
  <c r="G218" i="9"/>
  <c r="D218" i="9"/>
  <c r="H218" i="9"/>
  <c r="A218" i="9"/>
  <c r="E218" i="9"/>
  <c r="B218" i="9"/>
  <c r="F218" i="9"/>
  <c r="A210" i="9"/>
  <c r="E210" i="9"/>
  <c r="B210" i="9"/>
  <c r="F210" i="9"/>
  <c r="C210" i="9"/>
  <c r="G210" i="9"/>
  <c r="H210" i="9"/>
  <c r="D210" i="9"/>
  <c r="C202" i="9"/>
  <c r="G202" i="9"/>
  <c r="D202" i="9"/>
  <c r="H202" i="9"/>
  <c r="A202" i="9"/>
  <c r="E202" i="9"/>
  <c r="B202" i="9"/>
  <c r="F202" i="9"/>
  <c r="A178" i="9"/>
  <c r="E178" i="9"/>
  <c r="B178" i="9"/>
  <c r="F178" i="9"/>
  <c r="C178" i="9"/>
  <c r="G178" i="9"/>
  <c r="D178" i="9"/>
  <c r="H178" i="9"/>
  <c r="B174" i="9"/>
  <c r="F174" i="9"/>
  <c r="C174" i="9"/>
  <c r="G174" i="9"/>
  <c r="D174" i="9"/>
  <c r="H174" i="9"/>
  <c r="E174" i="9"/>
  <c r="A174" i="9"/>
  <c r="C170" i="9"/>
  <c r="G170" i="9"/>
  <c r="D170" i="9"/>
  <c r="H170" i="9"/>
  <c r="A170" i="9"/>
  <c r="E170" i="9"/>
  <c r="B170" i="9"/>
  <c r="F170" i="9"/>
  <c r="C126" i="9"/>
  <c r="G126" i="9"/>
  <c r="A126" i="9"/>
  <c r="E126" i="9"/>
  <c r="B126" i="9"/>
  <c r="D126" i="9"/>
  <c r="F126" i="9"/>
  <c r="H126" i="9"/>
  <c r="B122" i="9"/>
  <c r="F122" i="9"/>
  <c r="D122" i="9"/>
  <c r="H122" i="9"/>
  <c r="E122" i="9"/>
  <c r="G122" i="9"/>
  <c r="A122" i="9"/>
  <c r="C122" i="9"/>
  <c r="A118" i="9"/>
  <c r="E118" i="9"/>
  <c r="C118" i="9"/>
  <c r="G118" i="9"/>
  <c r="H118" i="9"/>
  <c r="B118" i="9"/>
  <c r="D118" i="9"/>
  <c r="F118" i="9"/>
  <c r="D114" i="9"/>
  <c r="H114" i="9"/>
  <c r="A114" i="9"/>
  <c r="E114" i="9"/>
  <c r="B114" i="9"/>
  <c r="F114" i="9"/>
  <c r="C114" i="9"/>
  <c r="G114" i="9"/>
  <c r="C110" i="9"/>
  <c r="G110" i="9"/>
  <c r="D110" i="9"/>
  <c r="H110" i="9"/>
  <c r="A110" i="9"/>
  <c r="E110" i="9"/>
  <c r="B110" i="9"/>
  <c r="F110" i="9"/>
  <c r="A106" i="9"/>
  <c r="E106" i="9"/>
  <c r="B106" i="9"/>
  <c r="F106" i="9"/>
  <c r="C106" i="9"/>
  <c r="G106" i="9"/>
  <c r="D106" i="9"/>
  <c r="H106" i="9"/>
  <c r="D102" i="9"/>
  <c r="H102" i="9"/>
  <c r="A102" i="9"/>
  <c r="E102" i="9"/>
  <c r="B102" i="9"/>
  <c r="F102" i="9"/>
  <c r="C102" i="9"/>
  <c r="G102" i="9"/>
  <c r="A247" i="9"/>
  <c r="H247" i="9"/>
  <c r="D247" i="9"/>
  <c r="G247" i="9"/>
  <c r="C247" i="9"/>
  <c r="F247" i="9"/>
  <c r="A243" i="9"/>
  <c r="D243" i="9"/>
  <c r="H243" i="9"/>
  <c r="F243" i="9"/>
  <c r="G243" i="9"/>
  <c r="A239" i="9"/>
  <c r="H239" i="9"/>
  <c r="D239" i="9"/>
  <c r="G239" i="9"/>
  <c r="C239" i="9"/>
  <c r="F239" i="9"/>
  <c r="A235" i="9"/>
  <c r="H235" i="9"/>
  <c r="D235" i="9"/>
  <c r="F235" i="9"/>
  <c r="G235" i="9"/>
  <c r="A231" i="9"/>
  <c r="H231" i="9"/>
  <c r="D231" i="9"/>
  <c r="G231" i="9"/>
  <c r="C231" i="9"/>
  <c r="F231" i="9"/>
  <c r="A227" i="9"/>
  <c r="H227" i="9"/>
  <c r="D227" i="9"/>
  <c r="F227" i="9"/>
  <c r="G227" i="9"/>
  <c r="D223" i="9"/>
  <c r="G223" i="9"/>
  <c r="A223" i="9"/>
  <c r="E223" i="9"/>
  <c r="C223" i="9"/>
  <c r="B223" i="9"/>
  <c r="D219" i="9"/>
  <c r="A219" i="9"/>
  <c r="G219" i="9"/>
  <c r="B219" i="9"/>
  <c r="F219" i="9"/>
  <c r="E219" i="9"/>
  <c r="H219" i="9"/>
  <c r="D215" i="9"/>
  <c r="A215" i="9"/>
  <c r="G215" i="9"/>
  <c r="E215" i="9"/>
  <c r="B215" i="9"/>
  <c r="C215" i="9"/>
  <c r="D211" i="9"/>
  <c r="A211" i="9"/>
  <c r="G211" i="9"/>
  <c r="B211" i="9"/>
  <c r="H211" i="9"/>
  <c r="F211" i="9"/>
  <c r="D207" i="9"/>
  <c r="G207" i="9"/>
  <c r="A207" i="9"/>
  <c r="C207" i="9"/>
  <c r="B207" i="9"/>
  <c r="E207" i="9"/>
  <c r="D203" i="9"/>
  <c r="A203" i="9"/>
  <c r="G203" i="9"/>
  <c r="B203" i="9"/>
  <c r="F203" i="9"/>
  <c r="H203" i="9"/>
  <c r="D199" i="9"/>
  <c r="A199" i="9"/>
  <c r="G199" i="9"/>
  <c r="E199" i="9"/>
  <c r="B199" i="9"/>
  <c r="C199" i="9"/>
  <c r="D195" i="9"/>
  <c r="A195" i="9"/>
  <c r="G195" i="9"/>
  <c r="B195" i="9"/>
  <c r="H195" i="9"/>
  <c r="F195" i="9"/>
  <c r="E195" i="9"/>
  <c r="D191" i="9"/>
  <c r="G191" i="9"/>
  <c r="A191" i="9"/>
  <c r="E191" i="9"/>
  <c r="C191" i="9"/>
  <c r="B191" i="9"/>
  <c r="D187" i="9"/>
  <c r="A187" i="9"/>
  <c r="G187" i="9"/>
  <c r="B187" i="9"/>
  <c r="E187" i="9"/>
  <c r="F187" i="9"/>
  <c r="H187" i="9"/>
  <c r="D183" i="9"/>
  <c r="A183" i="9"/>
  <c r="G183" i="9"/>
  <c r="B183" i="9"/>
  <c r="E183" i="9"/>
  <c r="C183" i="9"/>
  <c r="D179" i="9"/>
  <c r="A179" i="9"/>
  <c r="G179" i="9"/>
  <c r="B179" i="9"/>
  <c r="H179" i="9"/>
  <c r="F179" i="9"/>
  <c r="D175" i="9"/>
  <c r="G175" i="9"/>
  <c r="A175" i="9"/>
  <c r="E175" i="9"/>
  <c r="C175" i="9"/>
  <c r="B175" i="9"/>
  <c r="D171" i="9"/>
  <c r="A171" i="9"/>
  <c r="G171" i="9"/>
  <c r="B171" i="9"/>
  <c r="F171" i="9"/>
  <c r="E171" i="9"/>
  <c r="H171" i="9"/>
  <c r="D167" i="9"/>
  <c r="A167" i="9"/>
  <c r="G167" i="9"/>
  <c r="E167" i="9"/>
  <c r="B167" i="9"/>
  <c r="C167" i="9"/>
  <c r="D163" i="9"/>
  <c r="A163" i="9"/>
  <c r="G163" i="9"/>
  <c r="B163" i="9"/>
  <c r="H163" i="9"/>
  <c r="F163" i="9"/>
  <c r="E163" i="9"/>
  <c r="D159" i="9"/>
  <c r="G159" i="9"/>
  <c r="A159" i="9"/>
  <c r="C159" i="9"/>
  <c r="B159" i="9"/>
  <c r="E155" i="9"/>
  <c r="A155" i="9"/>
  <c r="H155" i="9"/>
  <c r="C155" i="9"/>
  <c r="G155" i="9"/>
  <c r="B155" i="9"/>
  <c r="D155" i="9"/>
  <c r="E151" i="9"/>
  <c r="A151" i="9"/>
  <c r="C151" i="9"/>
  <c r="D151" i="9"/>
  <c r="G151" i="9"/>
  <c r="B151" i="9"/>
  <c r="E147" i="9"/>
  <c r="A147" i="9"/>
  <c r="C147" i="9"/>
  <c r="H147" i="9"/>
  <c r="G147" i="9"/>
  <c r="B147" i="9"/>
  <c r="D147" i="9"/>
  <c r="E143" i="9"/>
  <c r="A143" i="9"/>
  <c r="C143" i="9"/>
  <c r="D143" i="9"/>
  <c r="G143" i="9"/>
  <c r="H143" i="9"/>
  <c r="B143" i="9"/>
  <c r="E139" i="9"/>
  <c r="A139" i="9"/>
  <c r="C139" i="9"/>
  <c r="G139" i="9"/>
  <c r="B139" i="9"/>
  <c r="H139" i="9"/>
  <c r="D139" i="9"/>
  <c r="E135" i="9"/>
  <c r="A135" i="9"/>
  <c r="C135" i="9"/>
  <c r="D135" i="9"/>
  <c r="G135" i="9"/>
  <c r="B135" i="9"/>
  <c r="E131" i="9"/>
  <c r="A131" i="9"/>
  <c r="C131" i="9"/>
  <c r="H131" i="9"/>
  <c r="G131" i="9"/>
  <c r="B131" i="9"/>
  <c r="D131" i="9"/>
  <c r="E127" i="9"/>
  <c r="A127" i="9"/>
  <c r="C127" i="9"/>
  <c r="D127" i="9"/>
  <c r="G127" i="9"/>
  <c r="H127" i="9"/>
  <c r="B127" i="9"/>
  <c r="E123" i="9"/>
  <c r="A123" i="9"/>
  <c r="C123" i="9"/>
  <c r="G123" i="9"/>
  <c r="B123" i="9"/>
  <c r="H123" i="9"/>
  <c r="D123" i="9"/>
  <c r="E119" i="9"/>
  <c r="A119" i="9"/>
  <c r="C119" i="9"/>
  <c r="D119" i="9"/>
  <c r="G119" i="9"/>
  <c r="B119" i="9"/>
  <c r="E115" i="9"/>
  <c r="A115" i="9"/>
  <c r="C115" i="9"/>
  <c r="H115" i="9"/>
  <c r="G115" i="9"/>
  <c r="B115" i="9"/>
  <c r="D115" i="9"/>
  <c r="E111" i="9"/>
  <c r="A111" i="9"/>
  <c r="C111" i="9"/>
  <c r="H111" i="9"/>
  <c r="D111" i="9"/>
  <c r="G111" i="9"/>
  <c r="B111" i="9"/>
  <c r="A107" i="9"/>
  <c r="G107" i="9"/>
  <c r="H107" i="9"/>
  <c r="B107" i="9"/>
  <c r="D107" i="9"/>
  <c r="E107" i="9"/>
  <c r="F107" i="9"/>
  <c r="G103" i="9"/>
  <c r="A103" i="9"/>
  <c r="B103" i="9"/>
  <c r="D103" i="9"/>
  <c r="F103" i="9"/>
  <c r="C103" i="9"/>
  <c r="A99" i="9"/>
  <c r="G99" i="9"/>
  <c r="F99" i="9"/>
  <c r="C99" i="9"/>
  <c r="E99" i="9"/>
  <c r="H99" i="9"/>
  <c r="H159" i="9"/>
  <c r="C171" i="9"/>
  <c r="H191" i="9"/>
  <c r="C203" i="9"/>
  <c r="H223" i="9"/>
  <c r="E239" i="9"/>
  <c r="F168" i="9"/>
  <c r="H151" i="9"/>
  <c r="C235" i="9"/>
  <c r="F207" i="9"/>
  <c r="F175" i="9"/>
  <c r="F151" i="9"/>
  <c r="F135" i="9"/>
  <c r="F119" i="9"/>
  <c r="H103" i="9"/>
  <c r="B227" i="9"/>
  <c r="B243" i="9"/>
  <c r="E211" i="9"/>
  <c r="D250" i="9"/>
  <c r="H250" i="9"/>
  <c r="C250" i="9"/>
  <c r="A250" i="9"/>
  <c r="E250" i="9"/>
  <c r="B250" i="9"/>
  <c r="F250" i="9"/>
  <c r="G250" i="9"/>
  <c r="B246" i="9"/>
  <c r="F246" i="9"/>
  <c r="A246" i="9"/>
  <c r="C246" i="9"/>
  <c r="G246" i="9"/>
  <c r="D246" i="9"/>
  <c r="H246" i="9"/>
  <c r="E246" i="9"/>
  <c r="D234" i="9"/>
  <c r="H234" i="9"/>
  <c r="B234" i="9"/>
  <c r="F234" i="9"/>
  <c r="E234" i="9"/>
  <c r="G234" i="9"/>
  <c r="A234" i="9"/>
  <c r="C234" i="9"/>
  <c r="B230" i="9"/>
  <c r="F230" i="9"/>
  <c r="D230" i="9"/>
  <c r="H230" i="9"/>
  <c r="C230" i="9"/>
  <c r="A230" i="9"/>
  <c r="E230" i="9"/>
  <c r="G230" i="9"/>
  <c r="D226" i="9"/>
  <c r="H226" i="9"/>
  <c r="B226" i="9"/>
  <c r="F226" i="9"/>
  <c r="A226" i="9"/>
  <c r="G226" i="9"/>
  <c r="C226" i="9"/>
  <c r="E226" i="9"/>
  <c r="B206" i="9"/>
  <c r="F206" i="9"/>
  <c r="C206" i="9"/>
  <c r="G206" i="9"/>
  <c r="D206" i="9"/>
  <c r="H206" i="9"/>
  <c r="A206" i="9"/>
  <c r="E206" i="9"/>
  <c r="D198" i="9"/>
  <c r="H198" i="9"/>
  <c r="A198" i="9"/>
  <c r="E198" i="9"/>
  <c r="B198" i="9"/>
  <c r="F198" i="9"/>
  <c r="G198" i="9"/>
  <c r="C198" i="9"/>
  <c r="A194" i="9"/>
  <c r="E194" i="9"/>
  <c r="B194" i="9"/>
  <c r="F194" i="9"/>
  <c r="C194" i="9"/>
  <c r="G194" i="9"/>
  <c r="D194" i="9"/>
  <c r="H194" i="9"/>
  <c r="B190" i="9"/>
  <c r="F190" i="9"/>
  <c r="C190" i="9"/>
  <c r="G190" i="9"/>
  <c r="D190" i="9"/>
  <c r="H190" i="9"/>
  <c r="A190" i="9"/>
  <c r="E190" i="9"/>
  <c r="D166" i="9"/>
  <c r="H166" i="9"/>
  <c r="A166" i="9"/>
  <c r="E166" i="9"/>
  <c r="B166" i="9"/>
  <c r="F166" i="9"/>
  <c r="C166" i="9"/>
  <c r="G166" i="9"/>
  <c r="A162" i="9"/>
  <c r="E162" i="9"/>
  <c r="B162" i="9"/>
  <c r="F162" i="9"/>
  <c r="C162" i="9"/>
  <c r="G162" i="9"/>
  <c r="D162" i="9"/>
  <c r="H162" i="9"/>
  <c r="B158" i="9"/>
  <c r="F158" i="9"/>
  <c r="C158" i="9"/>
  <c r="G158" i="9"/>
  <c r="D158" i="9"/>
  <c r="H158" i="9"/>
  <c r="A158" i="9"/>
  <c r="E158" i="9"/>
  <c r="D150" i="9"/>
  <c r="H150" i="9"/>
  <c r="A150" i="9"/>
  <c r="E150" i="9"/>
  <c r="B150" i="9"/>
  <c r="F150" i="9"/>
  <c r="C150" i="9"/>
  <c r="G150" i="9"/>
  <c r="C146" i="9"/>
  <c r="G146" i="9"/>
  <c r="D146" i="9"/>
  <c r="H146" i="9"/>
  <c r="A146" i="9"/>
  <c r="E146" i="9"/>
  <c r="B146" i="9"/>
  <c r="F146" i="9"/>
  <c r="B142" i="9"/>
  <c r="F142" i="9"/>
  <c r="C142" i="9"/>
  <c r="G142" i="9"/>
  <c r="D142" i="9"/>
  <c r="H142" i="9"/>
  <c r="E142" i="9"/>
  <c r="A142" i="9"/>
  <c r="A138" i="9"/>
  <c r="E138" i="9"/>
  <c r="B138" i="9"/>
  <c r="F138" i="9"/>
  <c r="C138" i="9"/>
  <c r="G138" i="9"/>
  <c r="H138" i="9"/>
  <c r="D138" i="9"/>
  <c r="D134" i="9"/>
  <c r="H134" i="9"/>
  <c r="A134" i="9"/>
  <c r="E134" i="9"/>
  <c r="B134" i="9"/>
  <c r="F134" i="9"/>
  <c r="C134" i="9"/>
  <c r="G134" i="9"/>
  <c r="A248" i="9"/>
  <c r="H248" i="9"/>
  <c r="C248" i="9"/>
  <c r="D248" i="9"/>
  <c r="G248" i="9"/>
  <c r="F248" i="9"/>
  <c r="B248" i="9"/>
  <c r="E248" i="9"/>
  <c r="A244" i="9"/>
  <c r="D244" i="9"/>
  <c r="C244" i="9"/>
  <c r="G244" i="9"/>
  <c r="H244" i="9"/>
  <c r="F244" i="9"/>
  <c r="E244" i="9"/>
  <c r="B244" i="9"/>
  <c r="A240" i="9"/>
  <c r="H240" i="9"/>
  <c r="G240" i="9"/>
  <c r="C240" i="9"/>
  <c r="D240" i="9"/>
  <c r="F240" i="9"/>
  <c r="B240" i="9"/>
  <c r="E240" i="9"/>
  <c r="A236" i="9"/>
  <c r="D236" i="9"/>
  <c r="H236" i="9"/>
  <c r="G236" i="9"/>
  <c r="C236" i="9"/>
  <c r="F236" i="9"/>
  <c r="E236" i="9"/>
  <c r="B236" i="9"/>
  <c r="A232" i="9"/>
  <c r="H232" i="9"/>
  <c r="D232" i="9"/>
  <c r="C232" i="9"/>
  <c r="G232" i="9"/>
  <c r="F232" i="9"/>
  <c r="B232" i="9"/>
  <c r="E232" i="9"/>
  <c r="A228" i="9"/>
  <c r="D228" i="9"/>
  <c r="H228" i="9"/>
  <c r="C228" i="9"/>
  <c r="G228" i="9"/>
  <c r="F228" i="9"/>
  <c r="E228" i="9"/>
  <c r="B228" i="9"/>
  <c r="B224" i="9"/>
  <c r="H224" i="9"/>
  <c r="D224" i="9"/>
  <c r="C224" i="9"/>
  <c r="G224" i="9"/>
  <c r="F224" i="9"/>
  <c r="A224" i="9"/>
  <c r="E224" i="9"/>
  <c r="A220" i="9"/>
  <c r="C220" i="9"/>
  <c r="D220" i="9"/>
  <c r="H220" i="9"/>
  <c r="B220" i="9"/>
  <c r="G220" i="9"/>
  <c r="A216" i="9"/>
  <c r="D216" i="9"/>
  <c r="H216" i="9"/>
  <c r="C216" i="9"/>
  <c r="E216" i="9"/>
  <c r="B216" i="9"/>
  <c r="A212" i="9"/>
  <c r="H212" i="9"/>
  <c r="C212" i="9"/>
  <c r="D212" i="9"/>
  <c r="G212" i="9"/>
  <c r="B212" i="9"/>
  <c r="A208" i="9"/>
  <c r="C208" i="9"/>
  <c r="D208" i="9"/>
  <c r="H208" i="9"/>
  <c r="G208" i="9"/>
  <c r="B208" i="9"/>
  <c r="E208" i="9"/>
  <c r="A204" i="9"/>
  <c r="C204" i="9"/>
  <c r="D204" i="9"/>
  <c r="H204" i="9"/>
  <c r="B204" i="9"/>
  <c r="G204" i="9"/>
  <c r="A200" i="9"/>
  <c r="D200" i="9"/>
  <c r="H200" i="9"/>
  <c r="C200" i="9"/>
  <c r="E200" i="9"/>
  <c r="B200" i="9"/>
  <c r="A196" i="9"/>
  <c r="H196" i="9"/>
  <c r="C196" i="9"/>
  <c r="D196" i="9"/>
  <c r="G196" i="9"/>
  <c r="B196" i="9"/>
  <c r="A192" i="9"/>
  <c r="C192" i="9"/>
  <c r="D192" i="9"/>
  <c r="H192" i="9"/>
  <c r="G192" i="9"/>
  <c r="B192" i="9"/>
  <c r="E192" i="9"/>
  <c r="A188" i="9"/>
  <c r="C188" i="9"/>
  <c r="D188" i="9"/>
  <c r="H188" i="9"/>
  <c r="B188" i="9"/>
  <c r="G188" i="9"/>
  <c r="A184" i="9"/>
  <c r="D184" i="9"/>
  <c r="H184" i="9"/>
  <c r="C184" i="9"/>
  <c r="E184" i="9"/>
  <c r="B184" i="9"/>
  <c r="A180" i="9"/>
  <c r="H180" i="9"/>
  <c r="C180" i="9"/>
  <c r="D180" i="9"/>
  <c r="G180" i="9"/>
  <c r="B180" i="9"/>
  <c r="A176" i="9"/>
  <c r="C176" i="9"/>
  <c r="D176" i="9"/>
  <c r="H176" i="9"/>
  <c r="G176" i="9"/>
  <c r="B176" i="9"/>
  <c r="E176" i="9"/>
  <c r="A172" i="9"/>
  <c r="C172" i="9"/>
  <c r="D172" i="9"/>
  <c r="H172" i="9"/>
  <c r="B172" i="9"/>
  <c r="G172" i="9"/>
  <c r="A168" i="9"/>
  <c r="D168" i="9"/>
  <c r="H168" i="9"/>
  <c r="C168" i="9"/>
  <c r="E168" i="9"/>
  <c r="B168" i="9"/>
  <c r="A164" i="9"/>
  <c r="H164" i="9"/>
  <c r="C164" i="9"/>
  <c r="D164" i="9"/>
  <c r="G164" i="9"/>
  <c r="B164" i="9"/>
  <c r="F164" i="9"/>
  <c r="A160" i="9"/>
  <c r="C160" i="9"/>
  <c r="D160" i="9"/>
  <c r="H160" i="9"/>
  <c r="G160" i="9"/>
  <c r="B160" i="9"/>
  <c r="E160" i="9"/>
  <c r="E156" i="9"/>
  <c r="A156" i="9"/>
  <c r="H156" i="9"/>
  <c r="C156" i="9"/>
  <c r="G156" i="9"/>
  <c r="B156" i="9"/>
  <c r="E152" i="9"/>
  <c r="A152" i="9"/>
  <c r="H152" i="9"/>
  <c r="C152" i="9"/>
  <c r="G152" i="9"/>
  <c r="B152" i="9"/>
  <c r="E148" i="9"/>
  <c r="H148" i="9"/>
  <c r="A148" i="9"/>
  <c r="C148" i="9"/>
  <c r="G148" i="9"/>
  <c r="B148" i="9"/>
  <c r="E144" i="9"/>
  <c r="A144" i="9"/>
  <c r="H144" i="9"/>
  <c r="C144" i="9"/>
  <c r="G144" i="9"/>
  <c r="B144" i="9"/>
  <c r="E140" i="9"/>
  <c r="A140" i="9"/>
  <c r="H140" i="9"/>
  <c r="C140" i="9"/>
  <c r="G140" i="9"/>
  <c r="B140" i="9"/>
  <c r="E136" i="9"/>
  <c r="A136" i="9"/>
  <c r="H136" i="9"/>
  <c r="C136" i="9"/>
  <c r="G136" i="9"/>
  <c r="B136" i="9"/>
  <c r="E132" i="9"/>
  <c r="H132" i="9"/>
  <c r="A132" i="9"/>
  <c r="C132" i="9"/>
  <c r="G132" i="9"/>
  <c r="B132" i="9"/>
  <c r="E128" i="9"/>
  <c r="H128" i="9"/>
  <c r="A128" i="9"/>
  <c r="C128" i="9"/>
  <c r="G128" i="9"/>
  <c r="B128" i="9"/>
  <c r="E124" i="9"/>
  <c r="A124" i="9"/>
  <c r="H124" i="9"/>
  <c r="C124" i="9"/>
  <c r="G124" i="9"/>
  <c r="B124" i="9"/>
  <c r="E120" i="9"/>
  <c r="H120" i="9"/>
  <c r="A120" i="9"/>
  <c r="C120" i="9"/>
  <c r="G120" i="9"/>
  <c r="B120" i="9"/>
  <c r="E116" i="9"/>
  <c r="A116" i="9"/>
  <c r="H116" i="9"/>
  <c r="C116" i="9"/>
  <c r="G116" i="9"/>
  <c r="B116" i="9"/>
  <c r="E112" i="9"/>
  <c r="H112" i="9"/>
  <c r="A112" i="9"/>
  <c r="C112" i="9"/>
  <c r="G112" i="9"/>
  <c r="B112" i="9"/>
  <c r="D108" i="9"/>
  <c r="H108" i="9"/>
  <c r="A108" i="9"/>
  <c r="B108" i="9"/>
  <c r="G108" i="9"/>
  <c r="F108" i="9"/>
  <c r="C104" i="9"/>
  <c r="D104" i="9"/>
  <c r="B104" i="9"/>
  <c r="G104" i="9"/>
  <c r="F104" i="9"/>
  <c r="E104" i="9"/>
  <c r="H104" i="9"/>
  <c r="D100" i="9"/>
  <c r="H100" i="9"/>
  <c r="F100" i="9"/>
  <c r="C100" i="9"/>
  <c r="E100" i="9"/>
  <c r="A100" i="9"/>
  <c r="D116" i="9"/>
  <c r="D132" i="9"/>
  <c r="D148" i="9"/>
  <c r="C163" i="9"/>
  <c r="E172" i="9"/>
  <c r="H183" i="9"/>
  <c r="C195" i="9"/>
  <c r="E204" i="9"/>
  <c r="H215" i="9"/>
  <c r="E227" i="9"/>
  <c r="E243" i="9"/>
  <c r="F212" i="9"/>
  <c r="F196" i="9"/>
  <c r="F180" i="9"/>
  <c r="F160" i="9"/>
  <c r="F144" i="9"/>
  <c r="F128" i="9"/>
  <c r="F112" i="9"/>
  <c r="B100" i="9"/>
  <c r="E179" i="9"/>
  <c r="C243" i="9"/>
  <c r="F199" i="9"/>
  <c r="F167" i="9"/>
  <c r="F147" i="9"/>
  <c r="F131" i="9"/>
  <c r="F115" i="9"/>
  <c r="D99" i="9"/>
  <c r="G184" i="9"/>
  <c r="B231" i="9"/>
  <c r="B247" i="9"/>
  <c r="B222" i="9"/>
  <c r="F222" i="9"/>
  <c r="C222" i="9"/>
  <c r="D222" i="9"/>
  <c r="H222" i="9"/>
  <c r="G222" i="9"/>
  <c r="E222" i="9"/>
  <c r="A222" i="9"/>
  <c r="D214" i="9"/>
  <c r="H214" i="9"/>
  <c r="A214" i="9"/>
  <c r="E214" i="9"/>
  <c r="B214" i="9"/>
  <c r="F214" i="9"/>
  <c r="C214" i="9"/>
  <c r="G214" i="9"/>
  <c r="C186" i="9"/>
  <c r="G186" i="9"/>
  <c r="D186" i="9"/>
  <c r="H186" i="9"/>
  <c r="A186" i="9"/>
  <c r="E186" i="9"/>
  <c r="F186" i="9"/>
  <c r="B186" i="9"/>
  <c r="D182" i="9"/>
  <c r="H182" i="9"/>
  <c r="A182" i="9"/>
  <c r="E182" i="9"/>
  <c r="B182" i="9"/>
  <c r="F182" i="9"/>
  <c r="G182" i="9"/>
  <c r="C182" i="9"/>
  <c r="A154" i="9"/>
  <c r="E154" i="9"/>
  <c r="B154" i="9"/>
  <c r="F154" i="9"/>
  <c r="C154" i="9"/>
  <c r="G154" i="9"/>
  <c r="H154" i="9"/>
  <c r="D154" i="9"/>
  <c r="C130" i="9"/>
  <c r="G130" i="9"/>
  <c r="D130" i="9"/>
  <c r="H130" i="9"/>
  <c r="A130" i="9"/>
  <c r="E130" i="9"/>
  <c r="B130" i="9"/>
  <c r="F130" i="9"/>
  <c r="D249" i="9"/>
  <c r="H249" i="9"/>
  <c r="C249" i="9"/>
  <c r="A249" i="9"/>
  <c r="E249" i="9"/>
  <c r="B249" i="9"/>
  <c r="F249" i="9"/>
  <c r="G249" i="9"/>
  <c r="B245" i="9"/>
  <c r="F245" i="9"/>
  <c r="C245" i="9"/>
  <c r="G245" i="9"/>
  <c r="D245" i="9"/>
  <c r="H245" i="9"/>
  <c r="A245" i="9"/>
  <c r="E245" i="9"/>
  <c r="D241" i="9"/>
  <c r="H241" i="9"/>
  <c r="G241" i="9"/>
  <c r="A241" i="9"/>
  <c r="E241" i="9"/>
  <c r="B241" i="9"/>
  <c r="F241" i="9"/>
  <c r="C241" i="9"/>
  <c r="B237" i="9"/>
  <c r="F237" i="9"/>
  <c r="D237" i="9"/>
  <c r="H237" i="9"/>
  <c r="G237" i="9"/>
  <c r="A237" i="9"/>
  <c r="C237" i="9"/>
  <c r="E237" i="9"/>
  <c r="D233" i="9"/>
  <c r="H233" i="9"/>
  <c r="B233" i="9"/>
  <c r="F233" i="9"/>
  <c r="E233" i="9"/>
  <c r="C233" i="9"/>
  <c r="G233" i="9"/>
  <c r="A233" i="9"/>
  <c r="B229" i="9"/>
  <c r="F229" i="9"/>
  <c r="D229" i="9"/>
  <c r="H229" i="9"/>
  <c r="C229" i="9"/>
  <c r="E229" i="9"/>
  <c r="G229" i="9"/>
  <c r="A229" i="9"/>
  <c r="D225" i="9"/>
  <c r="H225" i="9"/>
  <c r="B225" i="9"/>
  <c r="F225" i="9"/>
  <c r="A225" i="9"/>
  <c r="G225" i="9"/>
  <c r="C225" i="9"/>
  <c r="E225" i="9"/>
  <c r="B221" i="9"/>
  <c r="F221" i="9"/>
  <c r="C221" i="9"/>
  <c r="G221" i="9"/>
  <c r="D221" i="9"/>
  <c r="H221" i="9"/>
  <c r="A221" i="9"/>
  <c r="E221" i="9"/>
  <c r="C217" i="9"/>
  <c r="G217" i="9"/>
  <c r="D217" i="9"/>
  <c r="H217" i="9"/>
  <c r="A217" i="9"/>
  <c r="E217" i="9"/>
  <c r="F217" i="9"/>
  <c r="B217" i="9"/>
  <c r="D213" i="9"/>
  <c r="H213" i="9"/>
  <c r="A213" i="9"/>
  <c r="E213" i="9"/>
  <c r="B213" i="9"/>
  <c r="F213" i="9"/>
  <c r="C213" i="9"/>
  <c r="G213" i="9"/>
  <c r="A209" i="9"/>
  <c r="E209" i="9"/>
  <c r="B209" i="9"/>
  <c r="F209" i="9"/>
  <c r="C209" i="9"/>
  <c r="G209" i="9"/>
  <c r="D209" i="9"/>
  <c r="H209" i="9"/>
  <c r="B205" i="9"/>
  <c r="F205" i="9"/>
  <c r="C205" i="9"/>
  <c r="G205" i="9"/>
  <c r="D205" i="9"/>
  <c r="H205" i="9"/>
  <c r="E205" i="9"/>
  <c r="A205" i="9"/>
  <c r="C201" i="9"/>
  <c r="G201" i="9"/>
  <c r="D201" i="9"/>
  <c r="H201" i="9"/>
  <c r="A201" i="9"/>
  <c r="E201" i="9"/>
  <c r="B201" i="9"/>
  <c r="F201" i="9"/>
  <c r="D197" i="9"/>
  <c r="H197" i="9"/>
  <c r="A197" i="9"/>
  <c r="E197" i="9"/>
  <c r="B197" i="9"/>
  <c r="F197" i="9"/>
  <c r="C197" i="9"/>
  <c r="G197" i="9"/>
  <c r="A193" i="9"/>
  <c r="E193" i="9"/>
  <c r="B193" i="9"/>
  <c r="F193" i="9"/>
  <c r="C193" i="9"/>
  <c r="G193" i="9"/>
  <c r="D193" i="9"/>
  <c r="H193" i="9"/>
  <c r="B189" i="9"/>
  <c r="F189" i="9"/>
  <c r="C189" i="9"/>
  <c r="G189" i="9"/>
  <c r="D189" i="9"/>
  <c r="H189" i="9"/>
  <c r="A189" i="9"/>
  <c r="E189" i="9"/>
  <c r="C185" i="9"/>
  <c r="G185" i="9"/>
  <c r="D185" i="9"/>
  <c r="H185" i="9"/>
  <c r="A185" i="9"/>
  <c r="E185" i="9"/>
  <c r="B185" i="9"/>
  <c r="F185" i="9"/>
  <c r="D181" i="9"/>
  <c r="H181" i="9"/>
  <c r="A181" i="9"/>
  <c r="E181" i="9"/>
  <c r="B181" i="9"/>
  <c r="F181" i="9"/>
  <c r="C181" i="9"/>
  <c r="G181" i="9"/>
  <c r="A177" i="9"/>
  <c r="E177" i="9"/>
  <c r="B177" i="9"/>
  <c r="F177" i="9"/>
  <c r="C177" i="9"/>
  <c r="G177" i="9"/>
  <c r="H177" i="9"/>
  <c r="D177" i="9"/>
  <c r="B173" i="9"/>
  <c r="F173" i="9"/>
  <c r="C173" i="9"/>
  <c r="G173" i="9"/>
  <c r="D173" i="9"/>
  <c r="H173" i="9"/>
  <c r="A173" i="9"/>
  <c r="E173" i="9"/>
  <c r="C169" i="9"/>
  <c r="G169" i="9"/>
  <c r="D169" i="9"/>
  <c r="H169" i="9"/>
  <c r="A169" i="9"/>
  <c r="E169" i="9"/>
  <c r="B169" i="9"/>
  <c r="F169" i="9"/>
  <c r="D165" i="9"/>
  <c r="H165" i="9"/>
  <c r="A165" i="9"/>
  <c r="E165" i="9"/>
  <c r="B165" i="9"/>
  <c r="F165" i="9"/>
  <c r="G165" i="9"/>
  <c r="C165" i="9"/>
  <c r="A161" i="9"/>
  <c r="E161" i="9"/>
  <c r="B161" i="9"/>
  <c r="F161" i="9"/>
  <c r="C161" i="9"/>
  <c r="G161" i="9"/>
  <c r="H161" i="9"/>
  <c r="D161" i="9"/>
  <c r="B157" i="9"/>
  <c r="F157" i="9"/>
  <c r="C157" i="9"/>
  <c r="G157" i="9"/>
  <c r="D157" i="9"/>
  <c r="H157" i="9"/>
  <c r="A157" i="9"/>
  <c r="E157" i="9"/>
  <c r="A153" i="9"/>
  <c r="E153" i="9"/>
  <c r="B153" i="9"/>
  <c r="F153" i="9"/>
  <c r="C153" i="9"/>
  <c r="G153" i="9"/>
  <c r="D153" i="9"/>
  <c r="H153" i="9"/>
  <c r="D149" i="9"/>
  <c r="H149" i="9"/>
  <c r="A149" i="9"/>
  <c r="E149" i="9"/>
  <c r="B149" i="9"/>
  <c r="F149" i="9"/>
  <c r="G149" i="9"/>
  <c r="C149" i="9"/>
  <c r="C145" i="9"/>
  <c r="G145" i="9"/>
  <c r="D145" i="9"/>
  <c r="H145" i="9"/>
  <c r="A145" i="9"/>
  <c r="E145" i="9"/>
  <c r="B145" i="9"/>
  <c r="F145" i="9"/>
  <c r="B141" i="9"/>
  <c r="F141" i="9"/>
  <c r="C141" i="9"/>
  <c r="G141" i="9"/>
  <c r="D141" i="9"/>
  <c r="H141" i="9"/>
  <c r="A141" i="9"/>
  <c r="E141" i="9"/>
  <c r="A137" i="9"/>
  <c r="E137" i="9"/>
  <c r="B137" i="9"/>
  <c r="F137" i="9"/>
  <c r="C137" i="9"/>
  <c r="G137" i="9"/>
  <c r="D137" i="9"/>
  <c r="H137" i="9"/>
  <c r="D133" i="9"/>
  <c r="H133" i="9"/>
  <c r="A133" i="9"/>
  <c r="E133" i="9"/>
  <c r="B133" i="9"/>
  <c r="F133" i="9"/>
  <c r="C133" i="9"/>
  <c r="G133" i="9"/>
  <c r="D129" i="9"/>
  <c r="B129" i="9"/>
  <c r="F129" i="9"/>
  <c r="G129" i="9"/>
  <c r="A129" i="9"/>
  <c r="H129" i="9"/>
  <c r="C129" i="9"/>
  <c r="E129" i="9"/>
  <c r="C125" i="9"/>
  <c r="G125" i="9"/>
  <c r="A125" i="9"/>
  <c r="E125" i="9"/>
  <c r="B125" i="9"/>
  <c r="D125" i="9"/>
  <c r="F125" i="9"/>
  <c r="H125" i="9"/>
  <c r="B121" i="9"/>
  <c r="F121" i="9"/>
  <c r="D121" i="9"/>
  <c r="H121" i="9"/>
  <c r="E121" i="9"/>
  <c r="G121" i="9"/>
  <c r="A121" i="9"/>
  <c r="C121" i="9"/>
  <c r="A117" i="9"/>
  <c r="E117" i="9"/>
  <c r="C117" i="9"/>
  <c r="G117" i="9"/>
  <c r="H117" i="9"/>
  <c r="B117" i="9"/>
  <c r="D117" i="9"/>
  <c r="F117" i="9"/>
  <c r="D113" i="9"/>
  <c r="H113" i="9"/>
  <c r="A113" i="9"/>
  <c r="E113" i="9"/>
  <c r="B113" i="9"/>
  <c r="F113" i="9"/>
  <c r="C113" i="9"/>
  <c r="G113" i="9"/>
  <c r="C109" i="9"/>
  <c r="G109" i="9"/>
  <c r="D109" i="9"/>
  <c r="H109" i="9"/>
  <c r="A109" i="9"/>
  <c r="E109" i="9"/>
  <c r="F109" i="9"/>
  <c r="B109" i="9"/>
  <c r="A105" i="9"/>
  <c r="E105" i="9"/>
  <c r="B105" i="9"/>
  <c r="F105" i="9"/>
  <c r="C105" i="9"/>
  <c r="G105" i="9"/>
  <c r="H105" i="9"/>
  <c r="D105" i="9"/>
  <c r="D101" i="9"/>
  <c r="H101" i="9"/>
  <c r="A101" i="9"/>
  <c r="E101" i="9"/>
  <c r="B101" i="9"/>
  <c r="F101" i="9"/>
  <c r="C101" i="9"/>
  <c r="G101" i="9"/>
  <c r="E103" i="9"/>
  <c r="D120" i="9"/>
  <c r="D136" i="9"/>
  <c r="D152" i="9"/>
  <c r="E164" i="9"/>
  <c r="H175" i="9"/>
  <c r="C187" i="9"/>
  <c r="E196" i="9"/>
  <c r="H207" i="9"/>
  <c r="C219" i="9"/>
  <c r="E231" i="9"/>
  <c r="E247" i="9"/>
  <c r="F208" i="9"/>
  <c r="F192" i="9"/>
  <c r="F176" i="9"/>
  <c r="F156" i="9"/>
  <c r="F140" i="9"/>
  <c r="F124" i="9"/>
  <c r="E108" i="9"/>
  <c r="H119" i="9"/>
  <c r="E203" i="9"/>
  <c r="F223" i="9"/>
  <c r="F191" i="9"/>
  <c r="F159" i="9"/>
  <c r="F143" i="9"/>
  <c r="F127" i="9"/>
  <c r="F111" i="9"/>
  <c r="B99" i="9"/>
  <c r="G200" i="9"/>
  <c r="B235" i="9"/>
  <c r="C47" i="11" l="1"/>
  <c r="F22" i="11"/>
  <c r="H31" i="11" s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D2" i="10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4" i="1"/>
  <c r="C48" i="11" l="1"/>
  <c r="H48" i="11" s="1"/>
  <c r="H51" i="11" s="1"/>
  <c r="A61" i="1"/>
  <c r="C61" i="1"/>
  <c r="D61" i="1"/>
  <c r="E61" i="1" s="1"/>
  <c r="G61" i="1"/>
  <c r="H61" i="1" s="1"/>
  <c r="K61" i="1"/>
  <c r="A62" i="1"/>
  <c r="C62" i="1"/>
  <c r="D62" i="1"/>
  <c r="E62" i="1" s="1"/>
  <c r="G62" i="1"/>
  <c r="H62" i="1" s="1"/>
  <c r="K62" i="1"/>
  <c r="A63" i="1"/>
  <c r="C63" i="1"/>
  <c r="D63" i="1"/>
  <c r="E63" i="1" s="1"/>
  <c r="G63" i="1"/>
  <c r="H63" i="1" s="1"/>
  <c r="K63" i="1"/>
  <c r="A64" i="1"/>
  <c r="C64" i="1"/>
  <c r="D64" i="1"/>
  <c r="E64" i="1" s="1"/>
  <c r="G64" i="1"/>
  <c r="H64" i="1" s="1"/>
  <c r="K64" i="1"/>
  <c r="A65" i="1"/>
  <c r="C65" i="1"/>
  <c r="D65" i="1"/>
  <c r="E65" i="1" s="1"/>
  <c r="G65" i="1"/>
  <c r="H65" i="1" s="1"/>
  <c r="K65" i="1"/>
  <c r="A66" i="1"/>
  <c r="C66" i="1"/>
  <c r="D66" i="1"/>
  <c r="E66" i="1" s="1"/>
  <c r="G66" i="1"/>
  <c r="H66" i="1" s="1"/>
  <c r="K66" i="1"/>
  <c r="A67" i="1"/>
  <c r="C67" i="1"/>
  <c r="D67" i="1"/>
  <c r="E67" i="1" s="1"/>
  <c r="G67" i="1"/>
  <c r="H67" i="1" s="1"/>
  <c r="K67" i="1"/>
  <c r="A68" i="1"/>
  <c r="C68" i="1"/>
  <c r="D68" i="1"/>
  <c r="E68" i="1" s="1"/>
  <c r="G68" i="1"/>
  <c r="H68" i="1" s="1"/>
  <c r="K68" i="1"/>
  <c r="A69" i="1"/>
  <c r="C69" i="1"/>
  <c r="D69" i="1"/>
  <c r="E69" i="1" s="1"/>
  <c r="G69" i="1"/>
  <c r="H69" i="1" s="1"/>
  <c r="K69" i="1"/>
  <c r="A70" i="1"/>
  <c r="C70" i="1"/>
  <c r="D70" i="1"/>
  <c r="E70" i="1" s="1"/>
  <c r="G70" i="1"/>
  <c r="H70" i="1" s="1"/>
  <c r="K70" i="1"/>
  <c r="A71" i="1"/>
  <c r="C71" i="1"/>
  <c r="D71" i="1"/>
  <c r="E71" i="1" s="1"/>
  <c r="G71" i="1"/>
  <c r="H71" i="1" s="1"/>
  <c r="K71" i="1"/>
  <c r="A72" i="1"/>
  <c r="C72" i="1"/>
  <c r="D72" i="1"/>
  <c r="E72" i="1" s="1"/>
  <c r="G72" i="1"/>
  <c r="H72" i="1" s="1"/>
  <c r="K72" i="1"/>
  <c r="A73" i="1"/>
  <c r="C73" i="1"/>
  <c r="D73" i="1"/>
  <c r="E73" i="1" s="1"/>
  <c r="G73" i="1"/>
  <c r="H73" i="1" s="1"/>
  <c r="K73" i="1"/>
  <c r="A74" i="1"/>
  <c r="C74" i="1"/>
  <c r="D74" i="1"/>
  <c r="E74" i="1" s="1"/>
  <c r="G74" i="1"/>
  <c r="H74" i="1" s="1"/>
  <c r="K74" i="1"/>
  <c r="A75" i="1"/>
  <c r="C75" i="1"/>
  <c r="D75" i="1"/>
  <c r="E75" i="1" s="1"/>
  <c r="G75" i="1"/>
  <c r="H75" i="1" s="1"/>
  <c r="K75" i="1"/>
  <c r="A76" i="1"/>
  <c r="C76" i="1"/>
  <c r="D76" i="1"/>
  <c r="E76" i="1" s="1"/>
  <c r="G76" i="1"/>
  <c r="H76" i="1" s="1"/>
  <c r="K76" i="1"/>
  <c r="A77" i="1"/>
  <c r="C77" i="1"/>
  <c r="D77" i="1"/>
  <c r="E77" i="1" s="1"/>
  <c r="G77" i="1"/>
  <c r="H77" i="1" s="1"/>
  <c r="K77" i="1"/>
  <c r="A78" i="1"/>
  <c r="C78" i="1"/>
  <c r="D78" i="1"/>
  <c r="E78" i="1" s="1"/>
  <c r="G78" i="1"/>
  <c r="H78" i="1" s="1"/>
  <c r="K78" i="1"/>
  <c r="A79" i="1"/>
  <c r="C79" i="1"/>
  <c r="D79" i="1"/>
  <c r="E79" i="1" s="1"/>
  <c r="G79" i="1"/>
  <c r="H79" i="1" s="1"/>
  <c r="K79" i="1"/>
  <c r="A80" i="1"/>
  <c r="C80" i="1"/>
  <c r="D80" i="1"/>
  <c r="E80" i="1" s="1"/>
  <c r="G80" i="1"/>
  <c r="H80" i="1" s="1"/>
  <c r="K80" i="1"/>
  <c r="A81" i="1"/>
  <c r="C81" i="1"/>
  <c r="D81" i="1"/>
  <c r="E81" i="1" s="1"/>
  <c r="G81" i="1"/>
  <c r="H81" i="1" s="1"/>
  <c r="K81" i="1"/>
  <c r="A82" i="1"/>
  <c r="C82" i="1"/>
  <c r="D82" i="1"/>
  <c r="E82" i="1" s="1"/>
  <c r="G82" i="1"/>
  <c r="H82" i="1" s="1"/>
  <c r="K82" i="1"/>
  <c r="A83" i="1"/>
  <c r="C83" i="1"/>
  <c r="D83" i="1"/>
  <c r="E83" i="1" s="1"/>
  <c r="G83" i="1"/>
  <c r="H83" i="1" s="1"/>
  <c r="K83" i="1"/>
  <c r="A84" i="1"/>
  <c r="C84" i="1"/>
  <c r="D84" i="1"/>
  <c r="E84" i="1" s="1"/>
  <c r="G84" i="1"/>
  <c r="H84" i="1" s="1"/>
  <c r="K84" i="1"/>
  <c r="A85" i="1"/>
  <c r="C85" i="1"/>
  <c r="D85" i="1"/>
  <c r="E85" i="1" s="1"/>
  <c r="G85" i="1"/>
  <c r="H85" i="1" s="1"/>
  <c r="K85" i="1"/>
  <c r="A86" i="1"/>
  <c r="C86" i="1"/>
  <c r="D86" i="1"/>
  <c r="E86" i="1" s="1"/>
  <c r="G86" i="1"/>
  <c r="H86" i="1" s="1"/>
  <c r="K86" i="1"/>
  <c r="A87" i="1"/>
  <c r="C87" i="1"/>
  <c r="D87" i="1"/>
  <c r="E87" i="1" s="1"/>
  <c r="G87" i="1"/>
  <c r="H87" i="1" s="1"/>
  <c r="K87" i="1"/>
  <c r="A88" i="1"/>
  <c r="C88" i="1"/>
  <c r="D88" i="1"/>
  <c r="E88" i="1" s="1"/>
  <c r="G88" i="1"/>
  <c r="H88" i="1" s="1"/>
  <c r="K88" i="1"/>
  <c r="A89" i="1"/>
  <c r="C89" i="1"/>
  <c r="D89" i="1"/>
  <c r="E89" i="1" s="1"/>
  <c r="G89" i="1"/>
  <c r="H89" i="1" s="1"/>
  <c r="K89" i="1"/>
  <c r="A90" i="1"/>
  <c r="C90" i="1"/>
  <c r="D90" i="1"/>
  <c r="E90" i="1" s="1"/>
  <c r="G90" i="1"/>
  <c r="H90" i="1" s="1"/>
  <c r="K90" i="1"/>
  <c r="A91" i="1"/>
  <c r="C91" i="1"/>
  <c r="D91" i="1"/>
  <c r="E91" i="1" s="1"/>
  <c r="G91" i="1"/>
  <c r="H91" i="1" s="1"/>
  <c r="K91" i="1"/>
  <c r="A92" i="1"/>
  <c r="C92" i="1"/>
  <c r="D92" i="1"/>
  <c r="E92" i="1" s="1"/>
  <c r="G92" i="1"/>
  <c r="H92" i="1" s="1"/>
  <c r="K92" i="1"/>
  <c r="A93" i="1"/>
  <c r="C93" i="1"/>
  <c r="D93" i="1"/>
  <c r="E93" i="1" s="1"/>
  <c r="G93" i="1"/>
  <c r="H93" i="1" s="1"/>
  <c r="K93" i="1"/>
  <c r="A94" i="1"/>
  <c r="C94" i="1"/>
  <c r="D94" i="1"/>
  <c r="E94" i="1" s="1"/>
  <c r="G94" i="1"/>
  <c r="H94" i="1" s="1"/>
  <c r="K94" i="1"/>
  <c r="A95" i="1"/>
  <c r="C95" i="1"/>
  <c r="D95" i="1"/>
  <c r="E95" i="1" s="1"/>
  <c r="G95" i="1"/>
  <c r="H95" i="1" s="1"/>
  <c r="K95" i="1"/>
  <c r="A96" i="1"/>
  <c r="C96" i="1"/>
  <c r="D96" i="1"/>
  <c r="E96" i="1" s="1"/>
  <c r="G96" i="1"/>
  <c r="H96" i="1" s="1"/>
  <c r="K96" i="1"/>
  <c r="A97" i="1"/>
  <c r="C97" i="1"/>
  <c r="D97" i="1"/>
  <c r="E97" i="1" s="1"/>
  <c r="G97" i="1"/>
  <c r="H97" i="1" s="1"/>
  <c r="K97" i="1"/>
  <c r="A98" i="1"/>
  <c r="C98" i="1"/>
  <c r="D98" i="1"/>
  <c r="E98" i="1" s="1"/>
  <c r="G98" i="1"/>
  <c r="H98" i="1" s="1"/>
  <c r="K98" i="1"/>
  <c r="A99" i="1"/>
  <c r="C99" i="1"/>
  <c r="D99" i="1"/>
  <c r="E99" i="1" s="1"/>
  <c r="G99" i="1"/>
  <c r="H99" i="1" s="1"/>
  <c r="K99" i="1"/>
  <c r="A100" i="1"/>
  <c r="C100" i="1"/>
  <c r="D100" i="1"/>
  <c r="E100" i="1" s="1"/>
  <c r="G100" i="1"/>
  <c r="H100" i="1" s="1"/>
  <c r="K100" i="1"/>
  <c r="B4" i="1"/>
  <c r="D91" i="9" l="1"/>
  <c r="F91" i="9"/>
  <c r="H91" i="9"/>
  <c r="C91" i="9"/>
  <c r="G91" i="9"/>
  <c r="B91" i="9"/>
  <c r="E91" i="9"/>
  <c r="A91" i="9"/>
  <c r="D87" i="9"/>
  <c r="G87" i="9"/>
  <c r="A87" i="9"/>
  <c r="B87" i="9"/>
  <c r="E87" i="9"/>
  <c r="F87" i="9"/>
  <c r="H87" i="9"/>
  <c r="C87" i="9"/>
  <c r="B71" i="9"/>
  <c r="E71" i="9"/>
  <c r="A71" i="9"/>
  <c r="F71" i="9"/>
  <c r="H71" i="9"/>
  <c r="C71" i="9"/>
  <c r="D71" i="9"/>
  <c r="G71" i="9"/>
  <c r="B98" i="9"/>
  <c r="F98" i="9"/>
  <c r="C98" i="9"/>
  <c r="G98" i="9"/>
  <c r="D98" i="9"/>
  <c r="H98" i="9"/>
  <c r="E98" i="9"/>
  <c r="A98" i="9"/>
  <c r="D94" i="9"/>
  <c r="H94" i="9"/>
  <c r="A94" i="9"/>
  <c r="E94" i="9"/>
  <c r="B94" i="9"/>
  <c r="F94" i="9"/>
  <c r="G94" i="9"/>
  <c r="C94" i="9"/>
  <c r="B90" i="9"/>
  <c r="F90" i="9"/>
  <c r="C90" i="9"/>
  <c r="G90" i="9"/>
  <c r="D90" i="9"/>
  <c r="H90" i="9"/>
  <c r="A90" i="9"/>
  <c r="E90" i="9"/>
  <c r="D86" i="9"/>
  <c r="H86" i="9"/>
  <c r="A86" i="9"/>
  <c r="E86" i="9"/>
  <c r="B86" i="9"/>
  <c r="F86" i="9"/>
  <c r="C86" i="9"/>
  <c r="G86" i="9"/>
  <c r="B82" i="9"/>
  <c r="F82" i="9"/>
  <c r="C82" i="9"/>
  <c r="G82" i="9"/>
  <c r="D82" i="9"/>
  <c r="H82" i="9"/>
  <c r="A82" i="9"/>
  <c r="E82" i="9"/>
  <c r="D78" i="9"/>
  <c r="H78" i="9"/>
  <c r="A78" i="9"/>
  <c r="E78" i="9"/>
  <c r="B78" i="9"/>
  <c r="F78" i="9"/>
  <c r="C78" i="9"/>
  <c r="G78" i="9"/>
  <c r="B74" i="9"/>
  <c r="F74" i="9"/>
  <c r="C74" i="9"/>
  <c r="G74" i="9"/>
  <c r="D74" i="9"/>
  <c r="H74" i="9"/>
  <c r="A74" i="9"/>
  <c r="E74" i="9"/>
  <c r="D70" i="9"/>
  <c r="H70" i="9"/>
  <c r="A70" i="9"/>
  <c r="E70" i="9"/>
  <c r="B70" i="9"/>
  <c r="F70" i="9"/>
  <c r="C70" i="9"/>
  <c r="G70" i="9"/>
  <c r="B66" i="9"/>
  <c r="F66" i="9"/>
  <c r="C66" i="9"/>
  <c r="G66" i="9"/>
  <c r="D66" i="9"/>
  <c r="H66" i="9"/>
  <c r="E66" i="9"/>
  <c r="A66" i="9"/>
  <c r="D62" i="9"/>
  <c r="H62" i="9"/>
  <c r="A62" i="9"/>
  <c r="E62" i="9"/>
  <c r="B62" i="9"/>
  <c r="F62" i="9"/>
  <c r="G62" i="9"/>
  <c r="C62" i="9"/>
  <c r="D75" i="9"/>
  <c r="F75" i="9"/>
  <c r="H75" i="9"/>
  <c r="C75" i="9"/>
  <c r="G75" i="9"/>
  <c r="E75" i="9"/>
  <c r="A75" i="9"/>
  <c r="B75" i="9"/>
  <c r="D63" i="9"/>
  <c r="F63" i="9"/>
  <c r="H63" i="9"/>
  <c r="C63" i="9"/>
  <c r="G63" i="9"/>
  <c r="A63" i="9"/>
  <c r="B63" i="9"/>
  <c r="E63" i="9"/>
  <c r="D93" i="9"/>
  <c r="H93" i="9"/>
  <c r="A93" i="9"/>
  <c r="E93" i="9"/>
  <c r="B93" i="9"/>
  <c r="F93" i="9"/>
  <c r="C93" i="9"/>
  <c r="G93" i="9"/>
  <c r="B89" i="9"/>
  <c r="F89" i="9"/>
  <c r="C89" i="9"/>
  <c r="G89" i="9"/>
  <c r="D89" i="9"/>
  <c r="H89" i="9"/>
  <c r="A89" i="9"/>
  <c r="E89" i="9"/>
  <c r="D85" i="9"/>
  <c r="H85" i="9"/>
  <c r="A85" i="9"/>
  <c r="E85" i="9"/>
  <c r="B85" i="9"/>
  <c r="F85" i="9"/>
  <c r="C85" i="9"/>
  <c r="G85" i="9"/>
  <c r="B81" i="9"/>
  <c r="F81" i="9"/>
  <c r="C81" i="9"/>
  <c r="G81" i="9"/>
  <c r="D81" i="9"/>
  <c r="H81" i="9"/>
  <c r="E81" i="9"/>
  <c r="A81" i="9"/>
  <c r="D77" i="9"/>
  <c r="H77" i="9"/>
  <c r="A77" i="9"/>
  <c r="E77" i="9"/>
  <c r="B77" i="9"/>
  <c r="F77" i="9"/>
  <c r="G77" i="9"/>
  <c r="C77" i="9"/>
  <c r="B73" i="9"/>
  <c r="F73" i="9"/>
  <c r="C73" i="9"/>
  <c r="G73" i="9"/>
  <c r="D73" i="9"/>
  <c r="H73" i="9"/>
  <c r="A73" i="9"/>
  <c r="E73" i="9"/>
  <c r="D69" i="9"/>
  <c r="H69" i="9"/>
  <c r="A69" i="9"/>
  <c r="E69" i="9"/>
  <c r="B69" i="9"/>
  <c r="F69" i="9"/>
  <c r="C69" i="9"/>
  <c r="G69" i="9"/>
  <c r="B65" i="9"/>
  <c r="F65" i="9"/>
  <c r="C65" i="9"/>
  <c r="G65" i="9"/>
  <c r="D65" i="9"/>
  <c r="H65" i="9"/>
  <c r="A65" i="9"/>
  <c r="E65" i="9"/>
  <c r="A61" i="9"/>
  <c r="E61" i="9"/>
  <c r="C61" i="9"/>
  <c r="G61" i="9"/>
  <c r="H61" i="9"/>
  <c r="B61" i="9"/>
  <c r="D61" i="9"/>
  <c r="F61" i="9"/>
  <c r="D95" i="9"/>
  <c r="G95" i="9"/>
  <c r="B95" i="9"/>
  <c r="E95" i="9"/>
  <c r="F95" i="9"/>
  <c r="H95" i="9"/>
  <c r="A95" i="9"/>
  <c r="C95" i="9"/>
  <c r="D83" i="9"/>
  <c r="F83" i="9"/>
  <c r="H83" i="9"/>
  <c r="C83" i="9"/>
  <c r="G83" i="9"/>
  <c r="E83" i="9"/>
  <c r="A83" i="9"/>
  <c r="B83" i="9"/>
  <c r="D79" i="9"/>
  <c r="G79" i="9"/>
  <c r="B79" i="9"/>
  <c r="E79" i="9"/>
  <c r="F79" i="9"/>
  <c r="H79" i="9"/>
  <c r="A79" i="9"/>
  <c r="C79" i="9"/>
  <c r="D67" i="9"/>
  <c r="G67" i="9"/>
  <c r="B67" i="9"/>
  <c r="E67" i="9"/>
  <c r="F67" i="9"/>
  <c r="H67" i="9"/>
  <c r="A67" i="9"/>
  <c r="C67" i="9"/>
  <c r="D59" i="9"/>
  <c r="A59" i="9"/>
  <c r="G59" i="9"/>
  <c r="B59" i="9"/>
  <c r="E59" i="9"/>
  <c r="F59" i="9"/>
  <c r="H59" i="9"/>
  <c r="C59" i="9"/>
  <c r="B97" i="9"/>
  <c r="F97" i="9"/>
  <c r="C97" i="9"/>
  <c r="G97" i="9"/>
  <c r="D97" i="9"/>
  <c r="H97" i="9"/>
  <c r="A97" i="9"/>
  <c r="E97" i="9"/>
  <c r="A96" i="9"/>
  <c r="D96" i="9"/>
  <c r="C96" i="9"/>
  <c r="E96" i="9"/>
  <c r="B96" i="9"/>
  <c r="G96" i="9"/>
  <c r="F96" i="9"/>
  <c r="H96" i="9"/>
  <c r="D92" i="9"/>
  <c r="A92" i="9"/>
  <c r="B92" i="9"/>
  <c r="E92" i="9"/>
  <c r="F92" i="9"/>
  <c r="H92" i="9"/>
  <c r="C92" i="9"/>
  <c r="G92" i="9"/>
  <c r="A88" i="9"/>
  <c r="D88" i="9"/>
  <c r="C88" i="9"/>
  <c r="G88" i="9"/>
  <c r="B88" i="9"/>
  <c r="E88" i="9"/>
  <c r="F88" i="9"/>
  <c r="H88" i="9"/>
  <c r="D84" i="9"/>
  <c r="A84" i="9"/>
  <c r="B84" i="9"/>
  <c r="E84" i="9"/>
  <c r="F84" i="9"/>
  <c r="H84" i="9"/>
  <c r="C84" i="9"/>
  <c r="G84" i="9"/>
  <c r="A80" i="9"/>
  <c r="D80" i="9"/>
  <c r="C80" i="9"/>
  <c r="G80" i="9"/>
  <c r="B80" i="9"/>
  <c r="E80" i="9"/>
  <c r="H80" i="9"/>
  <c r="F80" i="9"/>
  <c r="D76" i="9"/>
  <c r="A76" i="9"/>
  <c r="B76" i="9"/>
  <c r="E76" i="9"/>
  <c r="F76" i="9"/>
  <c r="H76" i="9"/>
  <c r="C76" i="9"/>
  <c r="G76" i="9"/>
  <c r="A72" i="9"/>
  <c r="D72" i="9"/>
  <c r="C72" i="9"/>
  <c r="G72" i="9"/>
  <c r="B72" i="9"/>
  <c r="E72" i="9"/>
  <c r="H72" i="9"/>
  <c r="F72" i="9"/>
  <c r="D68" i="9"/>
  <c r="A68" i="9"/>
  <c r="B68" i="9"/>
  <c r="E68" i="9"/>
  <c r="F68" i="9"/>
  <c r="H68" i="9"/>
  <c r="C68" i="9"/>
  <c r="G68" i="9"/>
  <c r="A64" i="9"/>
  <c r="D64" i="9"/>
  <c r="C64" i="9"/>
  <c r="G64" i="9"/>
  <c r="B64" i="9"/>
  <c r="E64" i="9"/>
  <c r="F64" i="9"/>
  <c r="H64" i="9"/>
  <c r="A60" i="9"/>
  <c r="D60" i="9"/>
  <c r="B60" i="9"/>
  <c r="E60" i="9"/>
  <c r="F60" i="9"/>
  <c r="H60" i="9"/>
  <c r="C60" i="9"/>
  <c r="G60" i="9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G60" i="1"/>
  <c r="H60" i="1" s="1"/>
  <c r="D60" i="1"/>
  <c r="E60" i="1" s="1"/>
  <c r="C60" i="1"/>
  <c r="G59" i="1"/>
  <c r="H59" i="1" s="1"/>
  <c r="D59" i="1"/>
  <c r="E59" i="1" s="1"/>
  <c r="C59" i="1"/>
  <c r="G58" i="1"/>
  <c r="H58" i="1" s="1"/>
  <c r="D58" i="1"/>
  <c r="E58" i="1" s="1"/>
  <c r="C58" i="1"/>
  <c r="G57" i="1"/>
  <c r="H57" i="1" s="1"/>
  <c r="D57" i="1"/>
  <c r="E57" i="1" s="1"/>
  <c r="C57" i="1"/>
  <c r="G56" i="1"/>
  <c r="H56" i="1" s="1"/>
  <c r="D56" i="1"/>
  <c r="E56" i="1" s="1"/>
  <c r="C56" i="1"/>
  <c r="G55" i="1"/>
  <c r="H55" i="1" s="1"/>
  <c r="D55" i="1"/>
  <c r="E55" i="1" s="1"/>
  <c r="C55" i="1"/>
  <c r="G54" i="1"/>
  <c r="H54" i="1" s="1"/>
  <c r="D54" i="1"/>
  <c r="E54" i="1" s="1"/>
  <c r="C54" i="1"/>
  <c r="G53" i="1"/>
  <c r="H53" i="1" s="1"/>
  <c r="D53" i="1"/>
  <c r="E53" i="1" s="1"/>
  <c r="C53" i="1"/>
  <c r="G52" i="1"/>
  <c r="H52" i="1" s="1"/>
  <c r="D52" i="1"/>
  <c r="E52" i="1" s="1"/>
  <c r="C52" i="1"/>
  <c r="G51" i="1"/>
  <c r="H51" i="1" s="1"/>
  <c r="D51" i="1"/>
  <c r="E51" i="1" s="1"/>
  <c r="C51" i="1"/>
  <c r="G50" i="1"/>
  <c r="H50" i="1" s="1"/>
  <c r="D50" i="1"/>
  <c r="E50" i="1" s="1"/>
  <c r="C50" i="1"/>
  <c r="G49" i="1"/>
  <c r="H49" i="1" s="1"/>
  <c r="D49" i="1"/>
  <c r="E49" i="1" s="1"/>
  <c r="C49" i="1"/>
  <c r="G48" i="1"/>
  <c r="H48" i="1" s="1"/>
  <c r="D48" i="1"/>
  <c r="E48" i="1" s="1"/>
  <c r="C48" i="1"/>
  <c r="G47" i="1"/>
  <c r="H47" i="1" s="1"/>
  <c r="D47" i="1"/>
  <c r="E47" i="1" s="1"/>
  <c r="C47" i="1"/>
  <c r="G46" i="1"/>
  <c r="H46" i="1" s="1"/>
  <c r="D46" i="1"/>
  <c r="E46" i="1" s="1"/>
  <c r="C46" i="1"/>
  <c r="G45" i="1"/>
  <c r="H45" i="1" s="1"/>
  <c r="D45" i="1"/>
  <c r="E45" i="1" s="1"/>
  <c r="C45" i="1"/>
  <c r="G44" i="1"/>
  <c r="H44" i="1" s="1"/>
  <c r="D44" i="1"/>
  <c r="E44" i="1" s="1"/>
  <c r="C44" i="1"/>
  <c r="G43" i="1"/>
  <c r="H43" i="1" s="1"/>
  <c r="D43" i="1"/>
  <c r="E43" i="1" s="1"/>
  <c r="C43" i="1"/>
  <c r="G42" i="1"/>
  <c r="H42" i="1" s="1"/>
  <c r="D42" i="1"/>
  <c r="E42" i="1" s="1"/>
  <c r="C42" i="1"/>
  <c r="G41" i="1"/>
  <c r="H41" i="1" s="1"/>
  <c r="D41" i="1"/>
  <c r="E41" i="1" s="1"/>
  <c r="C41" i="1"/>
  <c r="G40" i="1"/>
  <c r="H40" i="1" s="1"/>
  <c r="D40" i="1"/>
  <c r="E40" i="1" s="1"/>
  <c r="C40" i="1"/>
  <c r="G39" i="1"/>
  <c r="H39" i="1" s="1"/>
  <c r="D39" i="1"/>
  <c r="E39" i="1" s="1"/>
  <c r="C39" i="1"/>
  <c r="G38" i="1"/>
  <c r="H38" i="1" s="1"/>
  <c r="D38" i="1"/>
  <c r="E38" i="1" s="1"/>
  <c r="C38" i="1"/>
  <c r="G37" i="1"/>
  <c r="H37" i="1" s="1"/>
  <c r="D37" i="1"/>
  <c r="E37" i="1" s="1"/>
  <c r="C37" i="1"/>
  <c r="G36" i="1"/>
  <c r="H36" i="1" s="1"/>
  <c r="D36" i="1"/>
  <c r="E36" i="1" s="1"/>
  <c r="C36" i="1"/>
  <c r="G35" i="1"/>
  <c r="H35" i="1" s="1"/>
  <c r="D35" i="1"/>
  <c r="E35" i="1" s="1"/>
  <c r="C35" i="1"/>
  <c r="G34" i="1"/>
  <c r="H34" i="1" s="1"/>
  <c r="D34" i="1"/>
  <c r="E34" i="1" s="1"/>
  <c r="C34" i="1"/>
  <c r="G33" i="1"/>
  <c r="H33" i="1" s="1"/>
  <c r="D33" i="1"/>
  <c r="E33" i="1" s="1"/>
  <c r="C33" i="1"/>
  <c r="G32" i="1"/>
  <c r="H32" i="1" s="1"/>
  <c r="D32" i="1"/>
  <c r="E32" i="1" s="1"/>
  <c r="C32" i="1"/>
  <c r="G31" i="1"/>
  <c r="H31" i="1" s="1"/>
  <c r="D31" i="1"/>
  <c r="E31" i="1" s="1"/>
  <c r="C31" i="1"/>
  <c r="G30" i="1"/>
  <c r="H30" i="1" s="1"/>
  <c r="D30" i="1"/>
  <c r="E30" i="1" s="1"/>
  <c r="C30" i="1"/>
  <c r="G29" i="1"/>
  <c r="H29" i="1" s="1"/>
  <c r="D29" i="1"/>
  <c r="E29" i="1" s="1"/>
  <c r="C29" i="1"/>
  <c r="G28" i="1"/>
  <c r="H28" i="1" s="1"/>
  <c r="D28" i="1"/>
  <c r="E28" i="1" s="1"/>
  <c r="C28" i="1"/>
  <c r="G27" i="1"/>
  <c r="H27" i="1" s="1"/>
  <c r="D27" i="1"/>
  <c r="E27" i="1" s="1"/>
  <c r="C27" i="1"/>
  <c r="G26" i="1"/>
  <c r="H26" i="1" s="1"/>
  <c r="D26" i="1"/>
  <c r="E26" i="1" s="1"/>
  <c r="C26" i="1"/>
  <c r="G25" i="1"/>
  <c r="H25" i="1" s="1"/>
  <c r="D25" i="1"/>
  <c r="E25" i="1" s="1"/>
  <c r="C25" i="1"/>
  <c r="G24" i="1"/>
  <c r="H24" i="1" s="1"/>
  <c r="D24" i="1"/>
  <c r="E24" i="1" s="1"/>
  <c r="C24" i="1"/>
  <c r="G23" i="1"/>
  <c r="H23" i="1" s="1"/>
  <c r="D23" i="1"/>
  <c r="E23" i="1" s="1"/>
  <c r="C23" i="1"/>
  <c r="G22" i="1"/>
  <c r="H22" i="1" s="1"/>
  <c r="D22" i="1"/>
  <c r="E22" i="1" s="1"/>
  <c r="C22" i="1"/>
  <c r="G21" i="1"/>
  <c r="H21" i="1" s="1"/>
  <c r="D21" i="1"/>
  <c r="E21" i="1" s="1"/>
  <c r="C21" i="1"/>
  <c r="G20" i="1"/>
  <c r="H20" i="1" s="1"/>
  <c r="D20" i="1"/>
  <c r="E20" i="1" s="1"/>
  <c r="C20" i="1"/>
  <c r="G19" i="1"/>
  <c r="H19" i="1" s="1"/>
  <c r="D19" i="1"/>
  <c r="E19" i="1" s="1"/>
  <c r="C19" i="1"/>
  <c r="G18" i="1"/>
  <c r="H18" i="1" s="1"/>
  <c r="D18" i="1"/>
  <c r="E18" i="1" s="1"/>
  <c r="C18" i="1"/>
  <c r="G17" i="1"/>
  <c r="H17" i="1" s="1"/>
  <c r="D17" i="1"/>
  <c r="E17" i="1" s="1"/>
  <c r="C17" i="1"/>
  <c r="G16" i="1"/>
  <c r="H16" i="1" s="1"/>
  <c r="D16" i="1"/>
  <c r="E16" i="1" s="1"/>
  <c r="C16" i="1"/>
  <c r="G15" i="1"/>
  <c r="H15" i="1" s="1"/>
  <c r="D15" i="1"/>
  <c r="E15" i="1" s="1"/>
  <c r="C15" i="1"/>
  <c r="G14" i="1"/>
  <c r="H14" i="1" s="1"/>
  <c r="D14" i="1"/>
  <c r="E14" i="1" s="1"/>
  <c r="C14" i="1"/>
  <c r="G13" i="1"/>
  <c r="H13" i="1" s="1"/>
  <c r="D13" i="1"/>
  <c r="E13" i="1" s="1"/>
  <c r="C13" i="1"/>
  <c r="G12" i="1"/>
  <c r="H12" i="1" s="1"/>
  <c r="D12" i="1"/>
  <c r="E12" i="1" s="1"/>
  <c r="C12" i="1"/>
  <c r="G11" i="1"/>
  <c r="H11" i="1" s="1"/>
  <c r="D11" i="1"/>
  <c r="E11" i="1" s="1"/>
  <c r="C11" i="1"/>
  <c r="G10" i="1"/>
  <c r="H10" i="1" s="1"/>
  <c r="D10" i="1"/>
  <c r="E10" i="1" s="1"/>
  <c r="C10" i="1"/>
  <c r="G9" i="1"/>
  <c r="H9" i="1" s="1"/>
  <c r="D9" i="1"/>
  <c r="E9" i="1" s="1"/>
  <c r="C9" i="1"/>
  <c r="G8" i="1"/>
  <c r="H8" i="1" s="1"/>
  <c r="D8" i="1"/>
  <c r="E8" i="1" s="1"/>
  <c r="C8" i="1"/>
  <c r="G7" i="1"/>
  <c r="H7" i="1" s="1"/>
  <c r="D7" i="1"/>
  <c r="E7" i="1" s="1"/>
  <c r="C7" i="1"/>
  <c r="G6" i="1"/>
  <c r="H6" i="1" s="1"/>
  <c r="D6" i="1"/>
  <c r="E6" i="1" s="1"/>
  <c r="C6" i="1"/>
  <c r="G5" i="1"/>
  <c r="H5" i="1" s="1"/>
  <c r="D5" i="1"/>
  <c r="E5" i="1" s="1"/>
  <c r="C5" i="1"/>
  <c r="D4" i="1"/>
  <c r="E4" i="1" s="1"/>
  <c r="C4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D24" i="9" l="1"/>
  <c r="G24" i="9"/>
  <c r="A24" i="9"/>
  <c r="C24" i="9"/>
  <c r="E24" i="9"/>
  <c r="H24" i="9"/>
  <c r="B24" i="9"/>
  <c r="F24" i="9"/>
  <c r="C44" i="9"/>
  <c r="G44" i="9"/>
  <c r="D44" i="9"/>
  <c r="F44" i="9"/>
  <c r="A44" i="9"/>
  <c r="H44" i="9"/>
  <c r="E44" i="9"/>
  <c r="B44" i="9"/>
  <c r="F11" i="9"/>
  <c r="B11" i="9"/>
  <c r="D11" i="9"/>
  <c r="G11" i="9"/>
  <c r="A11" i="9"/>
  <c r="C11" i="9"/>
  <c r="E11" i="9"/>
  <c r="H11" i="9"/>
  <c r="H15" i="9"/>
  <c r="A15" i="9"/>
  <c r="C15" i="9"/>
  <c r="E15" i="9"/>
  <c r="G15" i="9"/>
  <c r="D15" i="9"/>
  <c r="F15" i="9"/>
  <c r="B15" i="9"/>
  <c r="D19" i="9"/>
  <c r="G19" i="9"/>
  <c r="A19" i="9"/>
  <c r="C19" i="9"/>
  <c r="E19" i="9"/>
  <c r="H19" i="9"/>
  <c r="B19" i="9"/>
  <c r="F19" i="9"/>
  <c r="D23" i="9"/>
  <c r="F23" i="9"/>
  <c r="H23" i="9"/>
  <c r="A23" i="9"/>
  <c r="C23" i="9"/>
  <c r="E23" i="9"/>
  <c r="B23" i="9"/>
  <c r="G23" i="9"/>
  <c r="D27" i="9"/>
  <c r="A27" i="9"/>
  <c r="C27" i="9"/>
  <c r="E27" i="9"/>
  <c r="H27" i="9"/>
  <c r="B27" i="9"/>
  <c r="F27" i="9"/>
  <c r="G27" i="9"/>
  <c r="H31" i="9"/>
  <c r="A31" i="9"/>
  <c r="C31" i="9"/>
  <c r="E31" i="9"/>
  <c r="G31" i="9"/>
  <c r="D31" i="9"/>
  <c r="B31" i="9"/>
  <c r="F31" i="9"/>
  <c r="D35" i="9"/>
  <c r="E35" i="9"/>
  <c r="H35" i="9"/>
  <c r="B35" i="9"/>
  <c r="F35" i="9"/>
  <c r="G35" i="9"/>
  <c r="A35" i="9"/>
  <c r="C35" i="9"/>
  <c r="D39" i="9"/>
  <c r="H39" i="9"/>
  <c r="F39" i="9"/>
  <c r="A39" i="9"/>
  <c r="C39" i="9"/>
  <c r="B39" i="9"/>
  <c r="E39" i="9"/>
  <c r="G39" i="9"/>
  <c r="D43" i="9"/>
  <c r="B43" i="9"/>
  <c r="F43" i="9"/>
  <c r="G43" i="9"/>
  <c r="A43" i="9"/>
  <c r="C43" i="9"/>
  <c r="H43" i="9"/>
  <c r="E43" i="9"/>
  <c r="H47" i="9"/>
  <c r="A47" i="9"/>
  <c r="C47" i="9"/>
  <c r="E47" i="9"/>
  <c r="G47" i="9"/>
  <c r="D47" i="9"/>
  <c r="B47" i="9"/>
  <c r="F47" i="9"/>
  <c r="D51" i="9"/>
  <c r="G51" i="9"/>
  <c r="A51" i="9"/>
  <c r="C51" i="9"/>
  <c r="E51" i="9"/>
  <c r="H51" i="9"/>
  <c r="B51" i="9"/>
  <c r="F51" i="9"/>
  <c r="D55" i="9"/>
  <c r="F55" i="9"/>
  <c r="A55" i="9"/>
  <c r="C55" i="9"/>
  <c r="G55" i="9"/>
  <c r="E55" i="9"/>
  <c r="B55" i="9"/>
  <c r="H55" i="9"/>
  <c r="F8" i="9"/>
  <c r="A8" i="9"/>
  <c r="C8" i="9"/>
  <c r="E8" i="9"/>
  <c r="H8" i="9"/>
  <c r="B8" i="9"/>
  <c r="G8" i="9"/>
  <c r="D8" i="9"/>
  <c r="G20" i="9"/>
  <c r="E20" i="9"/>
  <c r="B20" i="9"/>
  <c r="D20" i="9"/>
  <c r="F20" i="9"/>
  <c r="C20" i="9"/>
  <c r="H20" i="9"/>
  <c r="A20" i="9"/>
  <c r="C10" i="9"/>
  <c r="G10" i="9"/>
  <c r="D10" i="9"/>
  <c r="H10" i="9"/>
  <c r="A10" i="9"/>
  <c r="E10" i="9"/>
  <c r="F10" i="9"/>
  <c r="B10" i="9"/>
  <c r="B14" i="9"/>
  <c r="F14" i="9"/>
  <c r="C14" i="9"/>
  <c r="G14" i="9"/>
  <c r="D14" i="9"/>
  <c r="H14" i="9"/>
  <c r="A14" i="9"/>
  <c r="E14" i="9"/>
  <c r="C18" i="9"/>
  <c r="G18" i="9"/>
  <c r="D18" i="9"/>
  <c r="H18" i="9"/>
  <c r="A18" i="9"/>
  <c r="E18" i="9"/>
  <c r="B18" i="9"/>
  <c r="F18" i="9"/>
  <c r="D22" i="9"/>
  <c r="H22" i="9"/>
  <c r="A22" i="9"/>
  <c r="E22" i="9"/>
  <c r="B22" i="9"/>
  <c r="F22" i="9"/>
  <c r="C22" i="9"/>
  <c r="G22" i="9"/>
  <c r="A26" i="9"/>
  <c r="E26" i="9"/>
  <c r="B26" i="9"/>
  <c r="F26" i="9"/>
  <c r="C26" i="9"/>
  <c r="G26" i="9"/>
  <c r="D26" i="9"/>
  <c r="H26" i="9"/>
  <c r="A30" i="9"/>
  <c r="E30" i="9"/>
  <c r="B30" i="9"/>
  <c r="F30" i="9"/>
  <c r="C30" i="9"/>
  <c r="G30" i="9"/>
  <c r="D30" i="9"/>
  <c r="H30" i="9"/>
  <c r="B34" i="9"/>
  <c r="F34" i="9"/>
  <c r="C34" i="9"/>
  <c r="G34" i="9"/>
  <c r="D34" i="9"/>
  <c r="H34" i="9"/>
  <c r="A34" i="9"/>
  <c r="E34" i="9"/>
  <c r="C38" i="9"/>
  <c r="G38" i="9"/>
  <c r="D38" i="9"/>
  <c r="H38" i="9"/>
  <c r="A38" i="9"/>
  <c r="E38" i="9"/>
  <c r="B38" i="9"/>
  <c r="F38" i="9"/>
  <c r="D42" i="9"/>
  <c r="H42" i="9"/>
  <c r="A42" i="9"/>
  <c r="E42" i="9"/>
  <c r="B42" i="9"/>
  <c r="F42" i="9"/>
  <c r="C42" i="9"/>
  <c r="G42" i="9"/>
  <c r="D46" i="9"/>
  <c r="H46" i="9"/>
  <c r="A46" i="9"/>
  <c r="E46" i="9"/>
  <c r="B46" i="9"/>
  <c r="F46" i="9"/>
  <c r="C46" i="9"/>
  <c r="G46" i="9"/>
  <c r="A50" i="9"/>
  <c r="E50" i="9"/>
  <c r="B50" i="9"/>
  <c r="F50" i="9"/>
  <c r="C50" i="9"/>
  <c r="G50" i="9"/>
  <c r="D50" i="9"/>
  <c r="H50" i="9"/>
  <c r="B54" i="9"/>
  <c r="F54" i="9"/>
  <c r="D54" i="9"/>
  <c r="H54" i="9"/>
  <c r="A54" i="9"/>
  <c r="C54" i="9"/>
  <c r="E54" i="9"/>
  <c r="G54" i="9"/>
  <c r="C58" i="9"/>
  <c r="G58" i="9"/>
  <c r="A58" i="9"/>
  <c r="E58" i="9"/>
  <c r="B58" i="9"/>
  <c r="D58" i="9"/>
  <c r="F58" i="9"/>
  <c r="H58" i="9"/>
  <c r="H12" i="9"/>
  <c r="D12" i="9"/>
  <c r="B12" i="9"/>
  <c r="F12" i="9"/>
  <c r="A12" i="9"/>
  <c r="C12" i="9"/>
  <c r="G12" i="9"/>
  <c r="E12" i="9"/>
  <c r="A16" i="9"/>
  <c r="C16" i="9"/>
  <c r="E16" i="9"/>
  <c r="H16" i="9"/>
  <c r="B16" i="9"/>
  <c r="F16" i="9"/>
  <c r="G16" i="9"/>
  <c r="D16" i="9"/>
  <c r="C28" i="9"/>
  <c r="G28" i="9"/>
  <c r="A28" i="9"/>
  <c r="H28" i="9"/>
  <c r="E28" i="9"/>
  <c r="B28" i="9"/>
  <c r="D28" i="9"/>
  <c r="F28" i="9"/>
  <c r="B32" i="9"/>
  <c r="F32" i="9"/>
  <c r="D32" i="9"/>
  <c r="G32" i="9"/>
  <c r="A32" i="9"/>
  <c r="C32" i="9"/>
  <c r="H32" i="9"/>
  <c r="E32" i="9"/>
  <c r="G36" i="9"/>
  <c r="F36" i="9"/>
  <c r="A36" i="9"/>
  <c r="H36" i="9"/>
  <c r="E36" i="9"/>
  <c r="B36" i="9"/>
  <c r="C36" i="9"/>
  <c r="D36" i="9"/>
  <c r="D40" i="9"/>
  <c r="E40" i="9"/>
  <c r="H40" i="9"/>
  <c r="B40" i="9"/>
  <c r="F40" i="9"/>
  <c r="G40" i="9"/>
  <c r="C40" i="9"/>
  <c r="A40" i="9"/>
  <c r="A48" i="9"/>
  <c r="C48" i="9"/>
  <c r="E48" i="9"/>
  <c r="H48" i="9"/>
  <c r="B48" i="9"/>
  <c r="F48" i="9"/>
  <c r="D48" i="9"/>
  <c r="G48" i="9"/>
  <c r="G52" i="9"/>
  <c r="E52" i="9"/>
  <c r="B52" i="9"/>
  <c r="C52" i="9"/>
  <c r="D52" i="9"/>
  <c r="F52" i="9"/>
  <c r="H52" i="9"/>
  <c r="A52" i="9"/>
  <c r="D56" i="9"/>
  <c r="G56" i="9"/>
  <c r="A56" i="9"/>
  <c r="C56" i="9"/>
  <c r="E56" i="9"/>
  <c r="H56" i="9"/>
  <c r="B56" i="9"/>
  <c r="F56" i="9"/>
  <c r="G9" i="9"/>
  <c r="B9" i="9"/>
  <c r="H9" i="9"/>
  <c r="C9" i="9"/>
  <c r="F9" i="9"/>
  <c r="A9" i="9"/>
  <c r="E9" i="9"/>
  <c r="D9" i="9"/>
  <c r="D13" i="9"/>
  <c r="F13" i="9"/>
  <c r="H13" i="9"/>
  <c r="C13" i="9"/>
  <c r="A13" i="9"/>
  <c r="G13" i="9"/>
  <c r="E13" i="9"/>
  <c r="B13" i="9"/>
  <c r="B17" i="9"/>
  <c r="G17" i="9"/>
  <c r="C17" i="9"/>
  <c r="H17" i="9"/>
  <c r="D17" i="9"/>
  <c r="F17" i="9"/>
  <c r="E17" i="9"/>
  <c r="A17" i="9"/>
  <c r="C21" i="9"/>
  <c r="H21" i="9"/>
  <c r="D21" i="9"/>
  <c r="F21" i="9"/>
  <c r="B21" i="9"/>
  <c r="G21" i="9"/>
  <c r="A21" i="9"/>
  <c r="E21" i="9"/>
  <c r="D25" i="9"/>
  <c r="F25" i="9"/>
  <c r="B25" i="9"/>
  <c r="G25" i="9"/>
  <c r="C25" i="9"/>
  <c r="H25" i="9"/>
  <c r="E25" i="9"/>
  <c r="A25" i="9"/>
  <c r="D29" i="9"/>
  <c r="F29" i="9"/>
  <c r="B29" i="9"/>
  <c r="G29" i="9"/>
  <c r="C29" i="9"/>
  <c r="H29" i="9"/>
  <c r="A29" i="9"/>
  <c r="E29" i="9"/>
  <c r="F33" i="9"/>
  <c r="B33" i="9"/>
  <c r="G33" i="9"/>
  <c r="C33" i="9"/>
  <c r="H33" i="9"/>
  <c r="D33" i="9"/>
  <c r="A33" i="9"/>
  <c r="E33" i="9"/>
  <c r="B37" i="9"/>
  <c r="G37" i="9"/>
  <c r="C37" i="9"/>
  <c r="H37" i="9"/>
  <c r="D37" i="9"/>
  <c r="F37" i="9"/>
  <c r="A37" i="9"/>
  <c r="E37" i="9"/>
  <c r="C41" i="9"/>
  <c r="H41" i="9"/>
  <c r="D41" i="9"/>
  <c r="F41" i="9"/>
  <c r="G41" i="9"/>
  <c r="B41" i="9"/>
  <c r="A41" i="9"/>
  <c r="E41" i="9"/>
  <c r="C45" i="9"/>
  <c r="H45" i="9"/>
  <c r="D45" i="9"/>
  <c r="F45" i="9"/>
  <c r="G45" i="9"/>
  <c r="B45" i="9"/>
  <c r="A45" i="9"/>
  <c r="E45" i="9"/>
  <c r="D49" i="9"/>
  <c r="F49" i="9"/>
  <c r="B49" i="9"/>
  <c r="G49" i="9"/>
  <c r="H49" i="9"/>
  <c r="C49" i="9"/>
  <c r="E49" i="9"/>
  <c r="A49" i="9"/>
  <c r="A53" i="9"/>
  <c r="F53" i="9"/>
  <c r="B53" i="9"/>
  <c r="G53" i="9"/>
  <c r="C53" i="9"/>
  <c r="H53" i="9"/>
  <c r="D53" i="9"/>
  <c r="E53" i="9"/>
  <c r="A57" i="9"/>
  <c r="B57" i="9"/>
  <c r="G57" i="9"/>
  <c r="D57" i="9"/>
  <c r="C57" i="9"/>
  <c r="F57" i="9"/>
  <c r="H57" i="9"/>
  <c r="E57" i="9"/>
  <c r="A3" i="9"/>
  <c r="C3" i="9"/>
  <c r="E3" i="9"/>
  <c r="H3" i="9"/>
  <c r="F3" i="9"/>
  <c r="B3" i="9"/>
  <c r="D3" i="9"/>
  <c r="G3" i="9"/>
  <c r="C7" i="9"/>
  <c r="A7" i="9"/>
  <c r="G7" i="9"/>
  <c r="F7" i="9"/>
  <c r="E7" i="9"/>
  <c r="H7" i="9"/>
  <c r="D7" i="9"/>
  <c r="B7" i="9"/>
  <c r="C4" i="9"/>
  <c r="E4" i="9"/>
  <c r="H4" i="9"/>
  <c r="D4" i="9"/>
  <c r="A4" i="9"/>
  <c r="F4" i="9"/>
  <c r="G4" i="9"/>
  <c r="B4" i="9"/>
  <c r="A6" i="9"/>
  <c r="E6" i="9"/>
  <c r="H6" i="9"/>
  <c r="B6" i="9"/>
  <c r="F6" i="9"/>
  <c r="D6" i="9"/>
  <c r="C6" i="9"/>
  <c r="G6" i="9"/>
  <c r="C5" i="9"/>
  <c r="H5" i="9"/>
  <c r="D5" i="9"/>
  <c r="F5" i="9"/>
  <c r="A5" i="9"/>
  <c r="B5" i="9"/>
  <c r="E5" i="9"/>
  <c r="G5" i="9"/>
  <c r="H2" i="9"/>
  <c r="D2" i="9"/>
  <c r="F2" i="9"/>
  <c r="E2" i="9"/>
  <c r="G2" i="9"/>
  <c r="C2" i="9"/>
  <c r="B2" i="9"/>
  <c r="A2" i="9"/>
  <c r="D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ssuzuki</author>
  </authors>
  <commentList>
    <comment ref="C2" authorId="0" shapeId="0" xr:uid="{00000000-0006-0000-0000-000001000000}">
      <text>
        <r>
          <rPr>
            <b/>
            <sz val="14"/>
            <color indexed="81"/>
            <rFont val="ＭＳ ゴシック"/>
            <family val="3"/>
            <charset val="128"/>
          </rPr>
          <t xml:space="preserve">氏名を入力する（全角５文字に統一）
例）
平　　一郎　（間に全角スペース２個）
磐城　二郎　（間に全角スペース１個）
</t>
        </r>
      </text>
    </comment>
    <comment ref="D2" authorId="0" shapeId="0" xr:uid="{00000000-0006-0000-0000-000002000000}">
      <text>
        <r>
          <rPr>
            <b/>
            <sz val="14"/>
            <color indexed="81"/>
            <rFont val="ＭＳ Ｐゴシック"/>
            <family val="3"/>
            <charset val="128"/>
          </rPr>
          <t>半角ｶﾀｶﾅで，性と名の間は半角スペース一つ空ける
例）ｲﾜｷ ﾀﾛｳ</t>
        </r>
      </text>
    </comment>
    <comment ref="F2" authorId="0" shapeId="0" xr:uid="{00000000-0006-0000-0000-000004000000}">
      <text>
        <r>
          <rPr>
            <b/>
            <sz val="14"/>
            <color indexed="81"/>
            <rFont val="ＭＳ Ｐゴシック"/>
            <family val="3"/>
            <charset val="128"/>
          </rPr>
          <t>ドロップダウンリストから選択してください</t>
        </r>
      </text>
    </comment>
    <comment ref="H2" authorId="0" shapeId="0" xr:uid="{00000000-0006-0000-0000-000005000000}">
      <text>
        <r>
          <rPr>
            <b/>
            <sz val="14"/>
            <color indexed="81"/>
            <rFont val="ＭＳ Ｐゴシック"/>
            <family val="3"/>
            <charset val="128"/>
          </rPr>
          <t>ドロップダウンリストから選択してください</t>
        </r>
      </text>
    </comment>
  </commentList>
</comments>
</file>

<file path=xl/sharedStrings.xml><?xml version="1.0" encoding="utf-8"?>
<sst xmlns="http://schemas.openxmlformats.org/spreadsheetml/2006/main" count="360" uniqueCount="257">
  <si>
    <t>DB</t>
    <phoneticPr fontId="1"/>
  </si>
  <si>
    <t>N1</t>
    <phoneticPr fontId="1"/>
  </si>
  <si>
    <t>N2</t>
    <phoneticPr fontId="1"/>
  </si>
  <si>
    <t>KC</t>
    <phoneticPr fontId="1"/>
  </si>
  <si>
    <t>MC</t>
    <phoneticPr fontId="1"/>
  </si>
  <si>
    <t>ZK</t>
    <phoneticPr fontId="1"/>
  </si>
  <si>
    <t>S1</t>
    <phoneticPr fontId="1"/>
  </si>
  <si>
    <t>K1</t>
    <phoneticPr fontId="1"/>
  </si>
  <si>
    <t>名前</t>
    <rPh sb="0" eb="2">
      <t>ナマエ</t>
    </rPh>
    <phoneticPr fontId="1"/>
  </si>
  <si>
    <t>ﾌﾘｶﾞﾅ</t>
    <phoneticPr fontId="1"/>
  </si>
  <si>
    <t>性別</t>
    <rPh sb="0" eb="2">
      <t>セイベツ</t>
    </rPh>
    <phoneticPr fontId="1"/>
  </si>
  <si>
    <t>所属コード</t>
    <rPh sb="0" eb="2">
      <t>ショゾク</t>
    </rPh>
    <phoneticPr fontId="1"/>
  </si>
  <si>
    <t>所属</t>
    <rPh sb="0" eb="2">
      <t>ショゾク</t>
    </rPh>
    <phoneticPr fontId="1"/>
  </si>
  <si>
    <t>出場種目</t>
    <rPh sb="0" eb="2">
      <t>シュツジョウ</t>
    </rPh>
    <rPh sb="2" eb="4">
      <t>シュモク</t>
    </rPh>
    <phoneticPr fontId="1"/>
  </si>
  <si>
    <t>記録</t>
    <rPh sb="0" eb="2">
      <t>キロク</t>
    </rPh>
    <phoneticPr fontId="1"/>
  </si>
  <si>
    <t>種目コード</t>
    <rPh sb="0" eb="2">
      <t>シュモク</t>
    </rPh>
    <phoneticPr fontId="1"/>
  </si>
  <si>
    <t>種目</t>
    <rPh sb="0" eb="2">
      <t>シュモク</t>
    </rPh>
    <phoneticPr fontId="1"/>
  </si>
  <si>
    <t>S1</t>
    <phoneticPr fontId="1"/>
  </si>
  <si>
    <t>記録記入例</t>
    <rPh sb="0" eb="2">
      <t>キロク</t>
    </rPh>
    <rPh sb="2" eb="4">
      <t>キニュウ</t>
    </rPh>
    <rPh sb="4" eb="5">
      <t>レイ</t>
    </rPh>
    <phoneticPr fontId="1"/>
  </si>
  <si>
    <t>11秒23</t>
    <rPh sb="2" eb="3">
      <t>ビョウ</t>
    </rPh>
    <phoneticPr fontId="1"/>
  </si>
  <si>
    <t>0001123</t>
    <phoneticPr fontId="1"/>
  </si>
  <si>
    <t>15分37秒89</t>
    <rPh sb="2" eb="3">
      <t>フン</t>
    </rPh>
    <rPh sb="5" eb="6">
      <t>ビョウ</t>
    </rPh>
    <phoneticPr fontId="1"/>
  </si>
  <si>
    <t>0153789</t>
    <phoneticPr fontId="1"/>
  </si>
  <si>
    <t>00132</t>
    <phoneticPr fontId="1"/>
  </si>
  <si>
    <t>説明</t>
    <rPh sb="0" eb="2">
      <t>セツメイ</t>
    </rPh>
    <phoneticPr fontId="1"/>
  </si>
  <si>
    <t>時,分,分,秒,秒,1/10,1/100</t>
    <rPh sb="0" eb="1">
      <t>ジ</t>
    </rPh>
    <rPh sb="2" eb="3">
      <t>フン</t>
    </rPh>
    <rPh sb="4" eb="5">
      <t>フン</t>
    </rPh>
    <rPh sb="6" eb="7">
      <t>ビョウ</t>
    </rPh>
    <rPh sb="8" eb="9">
      <t>ビョウ</t>
    </rPh>
    <phoneticPr fontId="1"/>
  </si>
  <si>
    <t>リストから選択</t>
    <rPh sb="5" eb="7">
      <t>センタク</t>
    </rPh>
    <phoneticPr fontId="1"/>
  </si>
  <si>
    <t>記入方法</t>
    <rPh sb="0" eb="2">
      <t>キニュウ</t>
    </rPh>
    <rPh sb="2" eb="4">
      <t>ホウホウ</t>
    </rPh>
    <phoneticPr fontId="1"/>
  </si>
  <si>
    <t>　・１種目ごとに入力してください</t>
    <rPh sb="3" eb="5">
      <t>シュモク</t>
    </rPh>
    <rPh sb="8" eb="10">
      <t>ニュウリョク</t>
    </rPh>
    <phoneticPr fontId="1"/>
  </si>
  <si>
    <t>　・登録番号，出場種目，記録欄以外は選択できません</t>
    <phoneticPr fontId="1"/>
  </si>
  <si>
    <t>　・順番は問いません</t>
    <phoneticPr fontId="1"/>
  </si>
  <si>
    <t>　・出場種目をリストから選択し，登録番号と記録を半角数字で入力してください</t>
    <rPh sb="2" eb="4">
      <t>シュツジョウ</t>
    </rPh>
    <rPh sb="4" eb="6">
      <t>シュモク</t>
    </rPh>
    <rPh sb="12" eb="14">
      <t>センタク</t>
    </rPh>
    <rPh sb="16" eb="18">
      <t>トウロク</t>
    </rPh>
    <rPh sb="18" eb="20">
      <t>バンゴウ</t>
    </rPh>
    <rPh sb="21" eb="23">
      <t>キロク</t>
    </rPh>
    <rPh sb="24" eb="26">
      <t>ハンカク</t>
    </rPh>
    <rPh sb="26" eb="28">
      <t>スウジ</t>
    </rPh>
    <rPh sb="29" eb="31">
      <t>ニュウリョク</t>
    </rPh>
    <phoneticPr fontId="1"/>
  </si>
  <si>
    <t>選択してください</t>
    <rPh sb="0" eb="2">
      <t>センタク</t>
    </rPh>
    <phoneticPr fontId="1"/>
  </si>
  <si>
    <t>名前</t>
    <rPh sb="0" eb="2">
      <t>ナマエ</t>
    </rPh>
    <phoneticPr fontId="3"/>
  </si>
  <si>
    <t>性別</t>
    <rPh sb="0" eb="2">
      <t>セイベツ</t>
    </rPh>
    <phoneticPr fontId="3"/>
  </si>
  <si>
    <t>所属</t>
    <rPh sb="0" eb="2">
      <t>ショゾク</t>
    </rPh>
    <phoneticPr fontId="3"/>
  </si>
  <si>
    <t>学年</t>
    <rPh sb="0" eb="2">
      <t>ガクネン</t>
    </rPh>
    <phoneticPr fontId="3"/>
  </si>
  <si>
    <t>入力</t>
    <rPh sb="0" eb="2">
      <t>ニュウリョク</t>
    </rPh>
    <phoneticPr fontId="1"/>
  </si>
  <si>
    <t>入力時の注意</t>
    <rPh sb="0" eb="2">
      <t>ニュウリョク</t>
    </rPh>
    <rPh sb="2" eb="3">
      <t>ジ</t>
    </rPh>
    <rPh sb="4" eb="6">
      <t>チュウイ</t>
    </rPh>
    <phoneticPr fontId="3"/>
  </si>
  <si>
    <t>名前は正確に入力してください</t>
    <rPh sb="0" eb="2">
      <t>ナマエ</t>
    </rPh>
    <rPh sb="3" eb="5">
      <t>セイカク</t>
    </rPh>
    <rPh sb="6" eb="8">
      <t>ニュウリョク</t>
    </rPh>
    <phoneticPr fontId="3"/>
  </si>
  <si>
    <t>性別，所属，学年は一つずつ選択するか</t>
    <rPh sb="0" eb="2">
      <t>セイベツ</t>
    </rPh>
    <rPh sb="3" eb="5">
      <t>ショゾク</t>
    </rPh>
    <rPh sb="6" eb="8">
      <t>ガクネン</t>
    </rPh>
    <rPh sb="9" eb="10">
      <t>ヒト</t>
    </rPh>
    <rPh sb="13" eb="15">
      <t>センタク</t>
    </rPh>
    <phoneticPr fontId="3"/>
  </si>
  <si>
    <t>コピー＆ペーストで入力してください</t>
    <rPh sb="9" eb="11">
      <t>ニュウリョク</t>
    </rPh>
    <phoneticPr fontId="3"/>
  </si>
  <si>
    <t>間違えた場合はキーボードのDELETEで消して下さい</t>
    <rPh sb="0" eb="2">
      <t>マチガ</t>
    </rPh>
    <rPh sb="4" eb="6">
      <t>バアイ</t>
    </rPh>
    <rPh sb="20" eb="21">
      <t>ケ</t>
    </rPh>
    <rPh sb="23" eb="24">
      <t>クダ</t>
    </rPh>
    <phoneticPr fontId="3"/>
  </si>
  <si>
    <t>入力できる場所以外は選択することができません</t>
    <rPh sb="0" eb="2">
      <t>ニュウリョク</t>
    </rPh>
    <rPh sb="5" eb="7">
      <t>バショ</t>
    </rPh>
    <rPh sb="7" eb="9">
      <t>イガイ</t>
    </rPh>
    <rPh sb="10" eb="12">
      <t>センタク</t>
    </rPh>
    <phoneticPr fontId="3"/>
  </si>
  <si>
    <t>SX</t>
    <phoneticPr fontId="1"/>
  </si>
  <si>
    <t>ﾌﾘｶﾞﾅ</t>
    <phoneticPr fontId="3"/>
  </si>
  <si>
    <t>漢字氏名の性と名の間は全角スペース１つ空けてください</t>
    <rPh sb="0" eb="2">
      <t>カンジ</t>
    </rPh>
    <rPh sb="2" eb="4">
      <t>シメイ</t>
    </rPh>
    <rPh sb="5" eb="6">
      <t>セイ</t>
    </rPh>
    <rPh sb="7" eb="8">
      <t>メイ</t>
    </rPh>
    <rPh sb="9" eb="10">
      <t>アイダ</t>
    </rPh>
    <rPh sb="11" eb="13">
      <t>ゼンカク</t>
    </rPh>
    <rPh sb="19" eb="20">
      <t>ア</t>
    </rPh>
    <phoneticPr fontId="3"/>
  </si>
  <si>
    <t>ﾌﾘｶﾞﾅの性と名の間は半角スペース１つ空けて下さい</t>
    <rPh sb="6" eb="7">
      <t>セイ</t>
    </rPh>
    <rPh sb="8" eb="9">
      <t>メイ</t>
    </rPh>
    <rPh sb="10" eb="11">
      <t>アイダ</t>
    </rPh>
    <rPh sb="12" eb="14">
      <t>ハンカク</t>
    </rPh>
    <rPh sb="20" eb="21">
      <t>ア</t>
    </rPh>
    <rPh sb="23" eb="24">
      <t>クダ</t>
    </rPh>
    <phoneticPr fontId="3"/>
  </si>
  <si>
    <t>番号</t>
    <rPh sb="0" eb="2">
      <t>バンゴウ</t>
    </rPh>
    <phoneticPr fontId="1"/>
  </si>
  <si>
    <t>KC</t>
    <phoneticPr fontId="1"/>
  </si>
  <si>
    <t>SX</t>
    <phoneticPr fontId="1"/>
  </si>
  <si>
    <t>登録番号</t>
    <rPh sb="0" eb="2">
      <t>トウロク</t>
    </rPh>
    <rPh sb="2" eb="4">
      <t>バンゴウ</t>
    </rPh>
    <phoneticPr fontId="3"/>
  </si>
  <si>
    <t>N2</t>
    <phoneticPr fontId="15"/>
  </si>
  <si>
    <t>N3</t>
    <phoneticPr fontId="15"/>
  </si>
  <si>
    <t>MC</t>
    <phoneticPr fontId="15"/>
  </si>
  <si>
    <t>KC</t>
    <phoneticPr fontId="15"/>
  </si>
  <si>
    <t>07</t>
    <phoneticPr fontId="3"/>
  </si>
  <si>
    <t>５年男子１００ｍ</t>
    <rPh sb="1" eb="2">
      <t>ネン</t>
    </rPh>
    <rPh sb="2" eb="4">
      <t>ダンシ</t>
    </rPh>
    <phoneticPr fontId="2"/>
  </si>
  <si>
    <t>６年男子１００ｍ</t>
    <rPh sb="1" eb="2">
      <t>ネン</t>
    </rPh>
    <rPh sb="2" eb="4">
      <t>ダンシ</t>
    </rPh>
    <phoneticPr fontId="2"/>
  </si>
  <si>
    <t>男子コンバインA</t>
    <rPh sb="0" eb="2">
      <t>ダンシ</t>
    </rPh>
    <phoneticPr fontId="2"/>
  </si>
  <si>
    <t>男子コンバインB</t>
    <rPh sb="0" eb="2">
      <t>ダンシ</t>
    </rPh>
    <phoneticPr fontId="2"/>
  </si>
  <si>
    <t>５年女子１００ｍ</t>
    <rPh sb="1" eb="2">
      <t>ネン</t>
    </rPh>
    <rPh sb="2" eb="4">
      <t>ジョシ</t>
    </rPh>
    <phoneticPr fontId="2"/>
  </si>
  <si>
    <t>６年女子１００ｍ</t>
    <rPh sb="1" eb="2">
      <t>ネン</t>
    </rPh>
    <rPh sb="2" eb="4">
      <t>ジョシ</t>
    </rPh>
    <phoneticPr fontId="2"/>
  </si>
  <si>
    <t>女子コンバインA</t>
    <rPh sb="0" eb="2">
      <t>ジョシ</t>
    </rPh>
    <phoneticPr fontId="2"/>
  </si>
  <si>
    <t>女子コンバインB</t>
    <rPh sb="0" eb="2">
      <t>ジョシ</t>
    </rPh>
    <phoneticPr fontId="2"/>
  </si>
  <si>
    <t>男子</t>
    <rPh sb="0" eb="2">
      <t>ダンシ</t>
    </rPh>
    <phoneticPr fontId="1"/>
  </si>
  <si>
    <t>女子</t>
    <rPh sb="0" eb="2">
      <t>ジョシ</t>
    </rPh>
    <phoneticPr fontId="1"/>
  </si>
  <si>
    <t>競走種目
７桁</t>
    <rPh sb="0" eb="2">
      <t>キョウソウ</t>
    </rPh>
    <rPh sb="2" eb="4">
      <t>シュモク</t>
    </rPh>
    <rPh sb="6" eb="7">
      <t>ケタ</t>
    </rPh>
    <phoneticPr fontId="1"/>
  </si>
  <si>
    <t>コンバインド種目
５桁</t>
    <rPh sb="6" eb="8">
      <t>シュモク</t>
    </rPh>
    <rPh sb="10" eb="11">
      <t>ケタ</t>
    </rPh>
    <phoneticPr fontId="1"/>
  </si>
  <si>
    <t>132点</t>
    <rPh sb="3" eb="4">
      <t>テン</t>
    </rPh>
    <phoneticPr fontId="1"/>
  </si>
  <si>
    <t>2345点</t>
    <rPh sb="4" eb="5">
      <t>テン</t>
    </rPh>
    <phoneticPr fontId="1"/>
  </si>
  <si>
    <t>02345</t>
    <phoneticPr fontId="1"/>
  </si>
  <si>
    <t>1人目</t>
    <rPh sb="1" eb="2">
      <t>ニン</t>
    </rPh>
    <rPh sb="2" eb="3">
      <t>メ</t>
    </rPh>
    <phoneticPr fontId="1"/>
  </si>
  <si>
    <t>2人目</t>
    <rPh sb="1" eb="2">
      <t>ニン</t>
    </rPh>
    <rPh sb="2" eb="3">
      <t>メ</t>
    </rPh>
    <phoneticPr fontId="1"/>
  </si>
  <si>
    <t>3人目</t>
    <rPh sb="1" eb="2">
      <t>ニン</t>
    </rPh>
    <rPh sb="2" eb="3">
      <t>メ</t>
    </rPh>
    <phoneticPr fontId="1"/>
  </si>
  <si>
    <t>4人目</t>
    <rPh sb="1" eb="2">
      <t>ニン</t>
    </rPh>
    <rPh sb="2" eb="3">
      <t>メ</t>
    </rPh>
    <phoneticPr fontId="1"/>
  </si>
  <si>
    <t>5人目</t>
    <rPh sb="1" eb="2">
      <t>ニン</t>
    </rPh>
    <rPh sb="2" eb="3">
      <t>メ</t>
    </rPh>
    <phoneticPr fontId="1"/>
  </si>
  <si>
    <t>6人目</t>
    <rPh sb="1" eb="2">
      <t>ニン</t>
    </rPh>
    <rPh sb="2" eb="3">
      <t>メ</t>
    </rPh>
    <phoneticPr fontId="1"/>
  </si>
  <si>
    <t>混合リレー</t>
    <rPh sb="0" eb="2">
      <t>コンゴウ</t>
    </rPh>
    <phoneticPr fontId="1"/>
  </si>
  <si>
    <t>S1</t>
    <phoneticPr fontId="5"/>
  </si>
  <si>
    <t>S2</t>
    <phoneticPr fontId="5"/>
  </si>
  <si>
    <t>S3</t>
  </si>
  <si>
    <t>S4</t>
  </si>
  <si>
    <t>S5</t>
  </si>
  <si>
    <t>S6</t>
  </si>
  <si>
    <t>56秒12</t>
    <rPh sb="2" eb="3">
      <t>ビョウ</t>
    </rPh>
    <phoneticPr fontId="5"/>
  </si>
  <si>
    <t>1分23秒45</t>
    <rPh sb="1" eb="2">
      <t>フン</t>
    </rPh>
    <rPh sb="4" eb="5">
      <t>ビョウ</t>
    </rPh>
    <phoneticPr fontId="5"/>
  </si>
  <si>
    <t>05612</t>
    <phoneticPr fontId="5"/>
  </si>
  <si>
    <t>12345</t>
    <phoneticPr fontId="5"/>
  </si>
  <si>
    <t>記録入力例</t>
    <rPh sb="0" eb="2">
      <t>キロク</t>
    </rPh>
    <rPh sb="2" eb="4">
      <t>ニュウリョク</t>
    </rPh>
    <rPh sb="4" eb="5">
      <t>レイ</t>
    </rPh>
    <phoneticPr fontId="5"/>
  </si>
  <si>
    <t>混合リレーB</t>
    <rPh sb="0" eb="2">
      <t>コンゴウ</t>
    </rPh>
    <phoneticPr fontId="1"/>
  </si>
  <si>
    <t>混合リレーA</t>
    <rPh sb="0" eb="2">
      <t>コンゴウ</t>
    </rPh>
    <phoneticPr fontId="2"/>
  </si>
  <si>
    <t>５年男子１５００ｍ</t>
    <rPh sb="1" eb="2">
      <t>ネン</t>
    </rPh>
    <rPh sb="2" eb="4">
      <t>ダンシ</t>
    </rPh>
    <phoneticPr fontId="1"/>
  </si>
  <si>
    <t>６年男子１５００ｍ</t>
    <rPh sb="1" eb="4">
      <t>ネンダンシ</t>
    </rPh>
    <phoneticPr fontId="1"/>
  </si>
  <si>
    <t>５年女子１５００ｍ</t>
    <rPh sb="1" eb="2">
      <t>ネン</t>
    </rPh>
    <rPh sb="2" eb="4">
      <t>ジョシ</t>
    </rPh>
    <phoneticPr fontId="1"/>
  </si>
  <si>
    <t>６年女子１５００ｍ</t>
    <rPh sb="1" eb="4">
      <t>ネンジョシ</t>
    </rPh>
    <phoneticPr fontId="1"/>
  </si>
  <si>
    <t>00100</t>
    <phoneticPr fontId="1"/>
  </si>
  <si>
    <t>チャレンジ走幅跳</t>
    <rPh sb="5" eb="6">
      <t>ハシ</t>
    </rPh>
    <rPh sb="6" eb="8">
      <t>ハバト</t>
    </rPh>
    <phoneticPr fontId="1"/>
  </si>
  <si>
    <t>07300</t>
    <phoneticPr fontId="1"/>
  </si>
  <si>
    <t>チャレンジジャベリックボール投</t>
    <rPh sb="14" eb="15">
      <t>ナ</t>
    </rPh>
    <phoneticPr fontId="1"/>
  </si>
  <si>
    <t>49400</t>
    <phoneticPr fontId="1"/>
  </si>
  <si>
    <t>3</t>
  </si>
  <si>
    <t>3</t>
    <phoneticPr fontId="3"/>
  </si>
  <si>
    <t>菅野　卓弥</t>
    <rPh sb="0" eb="2">
      <t>カンノ</t>
    </rPh>
    <rPh sb="3" eb="5">
      <t>タクヤ</t>
    </rPh>
    <phoneticPr fontId="3"/>
  </si>
  <si>
    <t>ｶﾝﾉ　ﾀｸﾔ</t>
    <phoneticPr fontId="3"/>
  </si>
  <si>
    <t>太郎</t>
    <rPh sb="0" eb="2">
      <t>タロウ</t>
    </rPh>
    <phoneticPr fontId="3"/>
  </si>
  <si>
    <t>ﾀﾛｳ</t>
    <phoneticPr fontId="3"/>
  </si>
  <si>
    <t>二郎</t>
    <rPh sb="0" eb="2">
      <t>ジロウ</t>
    </rPh>
    <phoneticPr fontId="3"/>
  </si>
  <si>
    <t>ｼﾞﾛｳ</t>
    <phoneticPr fontId="3"/>
  </si>
  <si>
    <t>合計参加者数</t>
    <rPh sb="0" eb="6">
      <t>ゴウケイサンカシャスウ</t>
    </rPh>
    <phoneticPr fontId="1"/>
  </si>
  <si>
    <t>⇓　申込基本データにリンクしますので，入力は必要ありません。</t>
    <rPh sb="2" eb="4">
      <t>モウシコミ</t>
    </rPh>
    <rPh sb="4" eb="6">
      <t>キホン</t>
    </rPh>
    <rPh sb="19" eb="21">
      <t>ニュウリョク</t>
    </rPh>
    <rPh sb="22" eb="24">
      <t>ヒツヨウ</t>
    </rPh>
    <phoneticPr fontId="1"/>
  </si>
  <si>
    <t>個人種目（日清・東日本）</t>
    <rPh sb="0" eb="2">
      <t>コジン</t>
    </rPh>
    <rPh sb="2" eb="4">
      <t>シュモク</t>
    </rPh>
    <rPh sb="5" eb="7">
      <t>ニッシン</t>
    </rPh>
    <rPh sb="8" eb="11">
      <t>ヒガシニホン</t>
    </rPh>
    <phoneticPr fontId="15"/>
  </si>
  <si>
    <t>チャレンジ</t>
    <phoneticPr fontId="15"/>
  </si>
  <si>
    <t>×</t>
    <phoneticPr fontId="15"/>
  </si>
  <si>
    <t>4×１００ｍリレー</t>
    <phoneticPr fontId="15"/>
  </si>
  <si>
    <t>人</t>
    <rPh sb="0" eb="1">
      <t>ニン</t>
    </rPh>
    <phoneticPr fontId="15"/>
  </si>
  <si>
    <t>チーム</t>
    <phoneticPr fontId="15"/>
  </si>
  <si>
    <t>＝</t>
    <phoneticPr fontId="15"/>
  </si>
  <si>
    <t>参加費合計</t>
    <rPh sb="0" eb="5">
      <t>サンカヒゴウケイ</t>
    </rPh>
    <phoneticPr fontId="15"/>
  </si>
  <si>
    <t>←Aチーム</t>
    <phoneticPr fontId="5"/>
  </si>
  <si>
    <t>←Bチーム</t>
    <phoneticPr fontId="5"/>
  </si>
  <si>
    <t>↑</t>
    <phoneticPr fontId="5"/>
  </si>
  <si>
    <t>①選手データのNOを順に記入する</t>
    <rPh sb="1" eb="3">
      <t>センシュ</t>
    </rPh>
    <rPh sb="10" eb="11">
      <t>ジュン</t>
    </rPh>
    <rPh sb="12" eb="14">
      <t>キニュウ</t>
    </rPh>
    <phoneticPr fontId="5"/>
  </si>
  <si>
    <t>桜水</t>
    <rPh sb="0" eb="1">
      <t>サクラ</t>
    </rPh>
    <rPh sb="1" eb="2">
      <t>ミズ</t>
    </rPh>
    <phoneticPr fontId="3"/>
  </si>
  <si>
    <t>男子走高跳</t>
    <rPh sb="0" eb="2">
      <t>ダンシ</t>
    </rPh>
    <rPh sb="2" eb="3">
      <t>ハシ</t>
    </rPh>
    <rPh sb="3" eb="5">
      <t>タカト</t>
    </rPh>
    <phoneticPr fontId="1"/>
  </si>
  <si>
    <t>男子走幅跳</t>
    <rPh sb="0" eb="2">
      <t>ダンシ</t>
    </rPh>
    <rPh sb="2" eb="3">
      <t>ハシ</t>
    </rPh>
    <rPh sb="3" eb="5">
      <t>ハバト</t>
    </rPh>
    <phoneticPr fontId="1"/>
  </si>
  <si>
    <t>男子ジャベリックボール投</t>
    <rPh sb="0" eb="2">
      <t>ダンシ</t>
    </rPh>
    <rPh sb="11" eb="12">
      <t>ナ</t>
    </rPh>
    <phoneticPr fontId="1"/>
  </si>
  <si>
    <t>チャレンジ６０ｍ</t>
  </si>
  <si>
    <t>チャレンジ６０ｍ</t>
    <phoneticPr fontId="1"/>
  </si>
  <si>
    <t xml:space="preserve">女子８０ｍH </t>
    <rPh sb="0" eb="2">
      <t>ジョシ</t>
    </rPh>
    <phoneticPr fontId="1"/>
  </si>
  <si>
    <t>男子８０ｍＨ</t>
    <rPh sb="0" eb="2">
      <t>ダンシ</t>
    </rPh>
    <phoneticPr fontId="1"/>
  </si>
  <si>
    <t>女子走高跳</t>
    <rPh sb="0" eb="2">
      <t>ジョシ</t>
    </rPh>
    <rPh sb="2" eb="5">
      <t>ハシリタカトビ</t>
    </rPh>
    <phoneticPr fontId="1"/>
  </si>
  <si>
    <t>女子走幅跳</t>
    <rPh sb="0" eb="2">
      <t>ジョシ</t>
    </rPh>
    <rPh sb="2" eb="3">
      <t>ハシ</t>
    </rPh>
    <rPh sb="3" eb="5">
      <t>ハバト</t>
    </rPh>
    <phoneticPr fontId="1"/>
  </si>
  <si>
    <t>女子ジャベリックボール投</t>
    <rPh sb="0" eb="2">
      <t>ジョシ</t>
    </rPh>
    <rPh sb="11" eb="12">
      <t>ナ</t>
    </rPh>
    <phoneticPr fontId="1"/>
  </si>
  <si>
    <t>参加者数集計表・参加費</t>
    <rPh sb="0" eb="3">
      <t>サンカシャ</t>
    </rPh>
    <rPh sb="3" eb="4">
      <t>スウ</t>
    </rPh>
    <rPh sb="4" eb="7">
      <t>シュウケイヒョウ</t>
    </rPh>
    <rPh sb="8" eb="11">
      <t>サンカヒ</t>
    </rPh>
    <phoneticPr fontId="15"/>
  </si>
  <si>
    <t xml:space="preserve"> 兼第１３回東日本都道県小学生陸上競技交流大会・北海道函館大会　　　</t>
  </si>
  <si>
    <r>
      <t xml:space="preserve"> </t>
    </r>
    <r>
      <rPr>
        <sz val="10.5"/>
        <color rgb="FF000000"/>
        <rFont val="UD デジタル 教科書体 NK-R"/>
        <family val="1"/>
        <charset val="128"/>
      </rPr>
      <t xml:space="preserve"> </t>
    </r>
    <r>
      <rPr>
        <sz val="10.5"/>
        <color theme="1"/>
        <rFont val="UD デジタル 教科書体 NK-R"/>
        <family val="1"/>
        <charset val="128"/>
      </rPr>
      <t>“日清食品“カップ”第４０回福島県小学生陸上競技交流大会</t>
    </r>
  </si>
  <si>
    <r>
      <t>福島県選考会</t>
    </r>
    <r>
      <rPr>
        <sz val="12"/>
        <color rgb="FF000000"/>
        <rFont val="UD デジタル 教科書体 NK-R"/>
        <family val="1"/>
        <charset val="128"/>
      </rPr>
      <t xml:space="preserve">  </t>
    </r>
    <r>
      <rPr>
        <b/>
        <sz val="12"/>
        <color rgb="FF000000"/>
        <rFont val="UD デジタル 教科書体 NK-R"/>
        <family val="1"/>
        <charset val="128"/>
      </rPr>
      <t>郡山・岩瀬地区/田村地区予選会　チャレンジ田村</t>
    </r>
  </si>
  <si>
    <r>
      <t>田　村　大　会　</t>
    </r>
    <r>
      <rPr>
        <b/>
        <sz val="10"/>
        <color rgb="FF000000"/>
        <rFont val="UD デジタル 教科書体 NK-R"/>
        <family val="1"/>
        <charset val="128"/>
      </rPr>
      <t xml:space="preserve">2024.6.8（SAT.) </t>
    </r>
    <r>
      <rPr>
        <b/>
        <sz val="16"/>
        <color rgb="FF000000"/>
        <rFont val="UD デジタル 教科書体 NK-R"/>
        <family val="1"/>
        <charset val="128"/>
      </rPr>
      <t xml:space="preserve"> 　　参加申し込み表</t>
    </r>
    <rPh sb="26" eb="28">
      <t>サンカ</t>
    </rPh>
    <rPh sb="28" eb="29">
      <t>モウ</t>
    </rPh>
    <rPh sb="30" eb="31">
      <t>コ</t>
    </rPh>
    <rPh sb="32" eb="33">
      <t>ヒョウ</t>
    </rPh>
    <phoneticPr fontId="15"/>
  </si>
  <si>
    <t>チーム学校名</t>
    <rPh sb="3" eb="6">
      <t>ガッコウメイ</t>
    </rPh>
    <phoneticPr fontId="15"/>
  </si>
  <si>
    <t>入力後自動集計されます。</t>
    <rPh sb="0" eb="3">
      <t>ニュウリョクゴ</t>
    </rPh>
    <rPh sb="3" eb="7">
      <t>ジドウシュウケイ</t>
    </rPh>
    <phoneticPr fontId="15"/>
  </si>
  <si>
    <t>←プルから選択</t>
    <rPh sb="5" eb="7">
      <t>センタク</t>
    </rPh>
    <phoneticPr fontId="15"/>
  </si>
  <si>
    <t>プル選択のチーム名を変えたいとき</t>
    <rPh sb="2" eb="4">
      <t>センタク</t>
    </rPh>
    <rPh sb="8" eb="9">
      <t>メイ</t>
    </rPh>
    <rPh sb="10" eb="11">
      <t>カ</t>
    </rPh>
    <phoneticPr fontId="15"/>
  </si>
  <si>
    <t>監督名</t>
    <rPh sb="0" eb="3">
      <t>カントクメイ</t>
    </rPh>
    <phoneticPr fontId="15"/>
  </si>
  <si>
    <t>競技役員名</t>
    <rPh sb="0" eb="5">
      <t>キョウギヤクインメイ</t>
    </rPh>
    <phoneticPr fontId="15"/>
  </si>
  <si>
    <t>県大会エントリー担当者名</t>
    <rPh sb="0" eb="3">
      <t>ケンタイカイ</t>
    </rPh>
    <rPh sb="8" eb="12">
      <t>タントウシャメイ</t>
    </rPh>
    <phoneticPr fontId="15"/>
  </si>
  <si>
    <t>携帯番号</t>
    <rPh sb="0" eb="4">
      <t>ケイタイバンゴウ</t>
    </rPh>
    <phoneticPr fontId="15"/>
  </si>
  <si>
    <t>チーム連絡固定電話（学校等）</t>
    <rPh sb="3" eb="5">
      <t>レンラク</t>
    </rPh>
    <rPh sb="5" eb="9">
      <t>コテイデンワ</t>
    </rPh>
    <rPh sb="10" eb="13">
      <t>ガッコウトウ</t>
    </rPh>
    <phoneticPr fontId="15"/>
  </si>
  <si>
    <t>（Faxも使える番号）</t>
    <rPh sb="5" eb="6">
      <t>ツカ</t>
    </rPh>
    <rPh sb="8" eb="10">
      <t>バンゴウ</t>
    </rPh>
    <phoneticPr fontId="15"/>
  </si>
  <si>
    <t>チーム連絡住所</t>
    <rPh sb="3" eb="7">
      <t>レンラクジュウショ</t>
    </rPh>
    <phoneticPr fontId="15"/>
  </si>
  <si>
    <t>チームメールアドレス</t>
    <phoneticPr fontId="15"/>
  </si>
  <si>
    <t>（毎日，必ず開くアドレス）</t>
    <rPh sb="1" eb="3">
      <t>マイニチ</t>
    </rPh>
    <rPh sb="4" eb="5">
      <t>カナラ</t>
    </rPh>
    <rPh sb="6" eb="7">
      <t>ヒラ</t>
    </rPh>
    <phoneticPr fontId="15"/>
  </si>
  <si>
    <t>男子合計</t>
    <rPh sb="0" eb="2">
      <t>ダンシ</t>
    </rPh>
    <rPh sb="2" eb="4">
      <t>ゴウケイ</t>
    </rPh>
    <phoneticPr fontId="15"/>
  </si>
  <si>
    <t>女子合計</t>
    <rPh sb="0" eb="4">
      <t>ジョシゴウケイ</t>
    </rPh>
    <phoneticPr fontId="15"/>
  </si>
  <si>
    <t>リレー⇓入力</t>
    <rPh sb="4" eb="6">
      <t>ニュウリョク</t>
    </rPh>
    <phoneticPr fontId="15"/>
  </si>
  <si>
    <t>男子　総数</t>
    <rPh sb="0" eb="2">
      <t>ダンシ</t>
    </rPh>
    <rPh sb="3" eb="5">
      <t>ソウスウ</t>
    </rPh>
    <phoneticPr fontId="15"/>
  </si>
  <si>
    <t>女子　総数</t>
    <rPh sb="0" eb="2">
      <t>ジョシ</t>
    </rPh>
    <rPh sb="3" eb="5">
      <t>ソウスウ</t>
    </rPh>
    <phoneticPr fontId="15"/>
  </si>
  <si>
    <t>チャレンジ合計</t>
    <rPh sb="5" eb="7">
      <t>ゴウケイ</t>
    </rPh>
    <phoneticPr fontId="15"/>
  </si>
  <si>
    <r>
      <t xml:space="preserve">【入力の仕方】
</t>
    </r>
    <r>
      <rPr>
        <b/>
        <sz val="11"/>
        <color rgb="FFFF0000"/>
        <rFont val="UD デジタル 教科書体 N-R"/>
        <family val="1"/>
        <charset val="128"/>
      </rPr>
      <t>①</t>
    </r>
    <r>
      <rPr>
        <sz val="11"/>
        <color theme="1"/>
        <rFont val="UD デジタル 教科書体 N-R"/>
        <family val="1"/>
        <charset val="128"/>
      </rPr>
      <t>登録番号は，1から順に振ってください名前・ふりがなを記入　性別・所属・学年をプルで選択　</t>
    </r>
    <r>
      <rPr>
        <b/>
        <sz val="11"/>
        <color rgb="FFFF0000"/>
        <rFont val="UD デジタル 教科書体 N-R"/>
        <family val="1"/>
        <charset val="128"/>
      </rPr>
      <t>②</t>
    </r>
    <r>
      <rPr>
        <sz val="11"/>
        <color theme="1"/>
        <rFont val="UD デジタル 教科書体 N-R"/>
        <family val="1"/>
        <charset val="128"/>
      </rPr>
      <t>パープルの欄の選手番号を①をもとに入力，名前が出ます。種目を選択してください。記録は，わかればで結構です。</t>
    </r>
    <r>
      <rPr>
        <b/>
        <sz val="11"/>
        <color rgb="FFFF0000"/>
        <rFont val="UD デジタル 教科書体 N-R"/>
        <family val="1"/>
        <charset val="128"/>
      </rPr>
      <t>③</t>
    </r>
    <r>
      <rPr>
        <sz val="11"/>
        <color theme="1"/>
        <rFont val="UD デジタル 教科書体 N-R"/>
        <family val="1"/>
        <charset val="128"/>
      </rPr>
      <t>でリレーの選手番号を入れてください。はじめの選手を入れると所属が表示されます。　➡</t>
    </r>
    <r>
      <rPr>
        <b/>
        <sz val="11"/>
        <color rgb="FFFF0000"/>
        <rFont val="UD デジタル 教科書体 N-R"/>
        <family val="1"/>
        <charset val="128"/>
      </rPr>
      <t>最後にこのページに戻り</t>
    </r>
    <r>
      <rPr>
        <sz val="11"/>
        <color theme="1"/>
        <rFont val="UD デジタル 教科書体 N-R"/>
        <family val="1"/>
        <charset val="128"/>
      </rPr>
      <t>，参加者数，参加費を確認し，送信してください。&lt;koriyamaiwase.koryu@gmail.com&gt;</t>
    </r>
    <rPh sb="1" eb="3">
      <t>ニュウリョク</t>
    </rPh>
    <rPh sb="4" eb="6">
      <t>シカタ</t>
    </rPh>
    <rPh sb="9" eb="13">
      <t>トウロクバンゴウ</t>
    </rPh>
    <rPh sb="18" eb="19">
      <t>ジュン</t>
    </rPh>
    <rPh sb="20" eb="21">
      <t>フ</t>
    </rPh>
    <rPh sb="27" eb="29">
      <t>ナマエ</t>
    </rPh>
    <rPh sb="35" eb="37">
      <t>キニュウ</t>
    </rPh>
    <rPh sb="38" eb="40">
      <t>セイベツ</t>
    </rPh>
    <rPh sb="41" eb="43">
      <t>ショゾク</t>
    </rPh>
    <rPh sb="44" eb="46">
      <t>ガクネン</t>
    </rPh>
    <rPh sb="50" eb="52">
      <t>センタク</t>
    </rPh>
    <rPh sb="59" eb="60">
      <t>ラン</t>
    </rPh>
    <rPh sb="61" eb="63">
      <t>センシュ</t>
    </rPh>
    <rPh sb="63" eb="65">
      <t>バンゴウ</t>
    </rPh>
    <rPh sb="71" eb="73">
      <t>ニュウリョク</t>
    </rPh>
    <rPh sb="74" eb="76">
      <t>ナマエ</t>
    </rPh>
    <rPh sb="77" eb="78">
      <t>デ</t>
    </rPh>
    <rPh sb="81" eb="83">
      <t>シュモク</t>
    </rPh>
    <rPh sb="84" eb="86">
      <t>センタク</t>
    </rPh>
    <rPh sb="93" eb="95">
      <t>キロク</t>
    </rPh>
    <rPh sb="102" eb="104">
      <t>ケッコウ</t>
    </rPh>
    <rPh sb="113" eb="117">
      <t>センシュバンゴウ</t>
    </rPh>
    <rPh sb="118" eb="119">
      <t>イ</t>
    </rPh>
    <rPh sb="130" eb="132">
      <t>センシュ</t>
    </rPh>
    <rPh sb="133" eb="134">
      <t>イ</t>
    </rPh>
    <rPh sb="137" eb="139">
      <t>ショゾク</t>
    </rPh>
    <rPh sb="140" eb="142">
      <t>ヒョウジ</t>
    </rPh>
    <rPh sb="149" eb="151">
      <t>サイゴ</t>
    </rPh>
    <rPh sb="158" eb="159">
      <t>モド</t>
    </rPh>
    <rPh sb="161" eb="165">
      <t>サンカシャスウ</t>
    </rPh>
    <rPh sb="166" eb="169">
      <t>サンカヒ</t>
    </rPh>
    <rPh sb="170" eb="172">
      <t>カクニン</t>
    </rPh>
    <rPh sb="174" eb="176">
      <t>ソウシン</t>
    </rPh>
    <phoneticPr fontId="15"/>
  </si>
  <si>
    <t>【田村地区用】</t>
    <rPh sb="1" eb="3">
      <t>タムラ</t>
    </rPh>
    <rPh sb="3" eb="5">
      <t>チク</t>
    </rPh>
    <rPh sb="5" eb="6">
      <t>ヨウ</t>
    </rPh>
    <phoneticPr fontId="15"/>
  </si>
  <si>
    <t>田村01滝根小学校</t>
  </si>
  <si>
    <t>滝根</t>
    <phoneticPr fontId="35"/>
  </si>
  <si>
    <t>田村02大越小学校</t>
  </si>
  <si>
    <t>大越</t>
    <phoneticPr fontId="35"/>
  </si>
  <si>
    <t>田村03都路小学校</t>
  </si>
  <si>
    <t>都路</t>
    <phoneticPr fontId="35"/>
  </si>
  <si>
    <t>田村04常葉小学校</t>
  </si>
  <si>
    <t>常葉</t>
    <phoneticPr fontId="35"/>
  </si>
  <si>
    <t>田村05芦沢小学校</t>
  </si>
  <si>
    <t>芦沢</t>
    <phoneticPr fontId="35"/>
  </si>
  <si>
    <t>田村06船引南小学校</t>
  </si>
  <si>
    <t>船引南</t>
    <phoneticPr fontId="35"/>
  </si>
  <si>
    <t>田村07船引小学校</t>
  </si>
  <si>
    <t>船引</t>
    <phoneticPr fontId="35"/>
  </si>
  <si>
    <t>田村08美山小学校</t>
  </si>
  <si>
    <t>美山</t>
    <phoneticPr fontId="35"/>
  </si>
  <si>
    <t>田村09緑小学校</t>
  </si>
  <si>
    <t>緑</t>
    <phoneticPr fontId="35"/>
  </si>
  <si>
    <t>田村10瀬川小学校</t>
  </si>
  <si>
    <t>瀬川</t>
    <phoneticPr fontId="35"/>
  </si>
  <si>
    <t>田村11要田小学校</t>
  </si>
  <si>
    <t>要田</t>
    <phoneticPr fontId="35"/>
  </si>
  <si>
    <t>田村12三春小学校</t>
  </si>
  <si>
    <t>三春</t>
    <phoneticPr fontId="35"/>
  </si>
  <si>
    <t>田村13岩江小学校</t>
  </si>
  <si>
    <t>岩江</t>
    <phoneticPr fontId="35"/>
  </si>
  <si>
    <t>田村14御木沢小学校</t>
  </si>
  <si>
    <t>御木沢</t>
    <phoneticPr fontId="35"/>
  </si>
  <si>
    <t>田村15中妻小学校</t>
  </si>
  <si>
    <t>中妻</t>
    <phoneticPr fontId="35"/>
  </si>
  <si>
    <t>田村16中郷小学校</t>
  </si>
  <si>
    <t>中郷</t>
    <phoneticPr fontId="35"/>
  </si>
  <si>
    <t>田村17沢石小学校</t>
  </si>
  <si>
    <t>沢石</t>
    <phoneticPr fontId="35"/>
  </si>
  <si>
    <t>田村18小野小学校</t>
  </si>
  <si>
    <t>小野</t>
    <phoneticPr fontId="35"/>
  </si>
  <si>
    <t>クラブ07YAC 八幡伸也</t>
  </si>
  <si>
    <t>YAC</t>
    <phoneticPr fontId="35"/>
  </si>
  <si>
    <t>クラブ08APスポーツ 石井</t>
  </si>
  <si>
    <t>APスポーツ</t>
    <phoneticPr fontId="35"/>
  </si>
  <si>
    <t>070084</t>
  </si>
  <si>
    <t>070085</t>
  </si>
  <si>
    <t>070086</t>
  </si>
  <si>
    <t>070087</t>
  </si>
  <si>
    <t>070088</t>
  </si>
  <si>
    <t>070089</t>
  </si>
  <si>
    <t>070090</t>
  </si>
  <si>
    <t>070091</t>
  </si>
  <si>
    <t>070092</t>
  </si>
  <si>
    <t>070093</t>
  </si>
  <si>
    <t>070094</t>
  </si>
  <si>
    <t>070095</t>
  </si>
  <si>
    <t>070096</t>
  </si>
  <si>
    <t>070097</t>
  </si>
  <si>
    <t>070098</t>
  </si>
  <si>
    <t>070099</t>
  </si>
  <si>
    <t>070100</t>
  </si>
  <si>
    <t>070101</t>
  </si>
  <si>
    <t>070102</t>
  </si>
  <si>
    <t>070103</t>
  </si>
  <si>
    <t>滝根</t>
  </si>
  <si>
    <t>三春</t>
  </si>
  <si>
    <t>常葉</t>
  </si>
  <si>
    <t>５年男子１００ｍT</t>
    <rPh sb="1" eb="2">
      <t>ネン</t>
    </rPh>
    <rPh sb="2" eb="4">
      <t>ダンシ</t>
    </rPh>
    <phoneticPr fontId="2"/>
  </si>
  <si>
    <t>00210</t>
    <phoneticPr fontId="1"/>
  </si>
  <si>
    <t>00220</t>
    <phoneticPr fontId="1"/>
  </si>
  <si>
    <t>６年男子１００ｍT</t>
    <rPh sb="1" eb="2">
      <t>ネン</t>
    </rPh>
    <rPh sb="2" eb="4">
      <t>ダンシ</t>
    </rPh>
    <phoneticPr fontId="2"/>
  </si>
  <si>
    <t>42910</t>
    <phoneticPr fontId="1"/>
  </si>
  <si>
    <t>男子８０ｍＨT</t>
    <rPh sb="0" eb="2">
      <t>ダンシ</t>
    </rPh>
    <phoneticPr fontId="1"/>
  </si>
  <si>
    <t>男子走高跳T</t>
    <rPh sb="0" eb="2">
      <t>ダンシ</t>
    </rPh>
    <rPh sb="2" eb="3">
      <t>ハシ</t>
    </rPh>
    <rPh sb="3" eb="5">
      <t>タカト</t>
    </rPh>
    <phoneticPr fontId="1"/>
  </si>
  <si>
    <t>07110</t>
    <phoneticPr fontId="1"/>
  </si>
  <si>
    <t>男子走幅跳T</t>
    <rPh sb="0" eb="2">
      <t>ダンシ</t>
    </rPh>
    <rPh sb="2" eb="3">
      <t>ハシ</t>
    </rPh>
    <rPh sb="3" eb="5">
      <t>ハバト</t>
    </rPh>
    <phoneticPr fontId="1"/>
  </si>
  <si>
    <t>07310</t>
    <phoneticPr fontId="1"/>
  </si>
  <si>
    <t>男子ジャベリックボール投T</t>
    <rPh sb="0" eb="2">
      <t>ダンシ</t>
    </rPh>
    <rPh sb="11" eb="12">
      <t>ナ</t>
    </rPh>
    <phoneticPr fontId="1"/>
  </si>
  <si>
    <t>49410</t>
    <phoneticPr fontId="1"/>
  </si>
  <si>
    <t>５年男子１５００ｍT</t>
    <rPh sb="1" eb="2">
      <t>ネン</t>
    </rPh>
    <rPh sb="2" eb="4">
      <t>ダンシ</t>
    </rPh>
    <phoneticPr fontId="1"/>
  </si>
  <si>
    <t>00810</t>
    <phoneticPr fontId="1"/>
  </si>
  <si>
    <t xml:space="preserve">６年男子１５００ｍT </t>
    <rPh sb="1" eb="4">
      <t>ネンダンシ</t>
    </rPh>
    <phoneticPr fontId="1"/>
  </si>
  <si>
    <t>00820</t>
    <phoneticPr fontId="1"/>
  </si>
  <si>
    <t>男子コンバインAT</t>
    <rPh sb="0" eb="2">
      <t>ダンシ</t>
    </rPh>
    <phoneticPr fontId="2"/>
  </si>
  <si>
    <t>21510</t>
    <phoneticPr fontId="1"/>
  </si>
  <si>
    <t>男子コンバインBT</t>
    <rPh sb="0" eb="2">
      <t>ダンシ</t>
    </rPh>
    <phoneticPr fontId="2"/>
  </si>
  <si>
    <t>22010</t>
    <phoneticPr fontId="1"/>
  </si>
  <si>
    <t xml:space="preserve">混合リレーAT </t>
    <rPh sb="0" eb="2">
      <t>コンゴウ</t>
    </rPh>
    <phoneticPr fontId="2"/>
  </si>
  <si>
    <t>60120</t>
    <phoneticPr fontId="1"/>
  </si>
  <si>
    <t>混合リレーBT</t>
    <rPh sb="0" eb="2">
      <t>コンゴウ</t>
    </rPh>
    <phoneticPr fontId="1"/>
  </si>
  <si>
    <t>60130</t>
    <phoneticPr fontId="1"/>
  </si>
  <si>
    <t>５年女子１００ｍT</t>
    <rPh sb="1" eb="2">
      <t>ネン</t>
    </rPh>
    <rPh sb="2" eb="4">
      <t>ジョシ</t>
    </rPh>
    <phoneticPr fontId="2"/>
  </si>
  <si>
    <t>６年女子１００ｍT</t>
    <rPh sb="1" eb="2">
      <t>ネン</t>
    </rPh>
    <rPh sb="2" eb="4">
      <t>ジョシ</t>
    </rPh>
    <phoneticPr fontId="2"/>
  </si>
  <si>
    <t>女子８０ｍH T</t>
    <rPh sb="0" eb="2">
      <t>ジョシ</t>
    </rPh>
    <phoneticPr fontId="1"/>
  </si>
  <si>
    <t>女子走高跳　T</t>
    <rPh sb="0" eb="2">
      <t>ジョシ</t>
    </rPh>
    <rPh sb="2" eb="5">
      <t>ハシリタカトビ</t>
    </rPh>
    <phoneticPr fontId="1"/>
  </si>
  <si>
    <t>女子走幅跳　T</t>
    <rPh sb="0" eb="2">
      <t>ジョシ</t>
    </rPh>
    <rPh sb="2" eb="3">
      <t>ハシ</t>
    </rPh>
    <rPh sb="3" eb="5">
      <t>ハバト</t>
    </rPh>
    <phoneticPr fontId="1"/>
  </si>
  <si>
    <t>女子ジャベリックボール投　T</t>
    <rPh sb="0" eb="2">
      <t>ジョシ</t>
    </rPh>
    <rPh sb="11" eb="12">
      <t>ナ</t>
    </rPh>
    <phoneticPr fontId="1"/>
  </si>
  <si>
    <t>５年女子１５００ｍT</t>
    <rPh sb="1" eb="2">
      <t>ネン</t>
    </rPh>
    <rPh sb="2" eb="4">
      <t>ジョシ</t>
    </rPh>
    <phoneticPr fontId="1"/>
  </si>
  <si>
    <t>６年女子１５００ｍT</t>
    <rPh sb="1" eb="4">
      <t>ネンジョシ</t>
    </rPh>
    <phoneticPr fontId="1"/>
  </si>
  <si>
    <t>女子コンバインAT</t>
    <rPh sb="0" eb="2">
      <t>ジョシ</t>
    </rPh>
    <phoneticPr fontId="2"/>
  </si>
  <si>
    <t>女子コンバインBT</t>
    <rPh sb="0" eb="2">
      <t>ジョシ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</si>
</sst>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3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b/>
      <sz val="14"/>
      <color indexed="81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2"/>
      <color theme="0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rgb="FFFF0000"/>
      <name val="HG丸ｺﾞｼｯｸM-PRO"/>
      <family val="3"/>
      <charset val="128"/>
    </font>
    <font>
      <sz val="11"/>
      <color rgb="FFFF0000"/>
      <name val="HGS創英角ｺﾞｼｯｸUB"/>
      <family val="3"/>
      <charset val="128"/>
    </font>
    <font>
      <b/>
      <sz val="11"/>
      <color rgb="FFFF0000"/>
      <name val="HGS創英角ｺﾞｼｯｸUB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.5"/>
      <color rgb="FF000000"/>
      <name val="みんなの文字ゴTTh-R"/>
      <family val="3"/>
      <charset val="128"/>
    </font>
    <font>
      <sz val="10.5"/>
      <color rgb="FF000000"/>
      <name val="UD デジタル 教科書体 NK-R"/>
      <family val="1"/>
      <charset val="128"/>
    </font>
    <font>
      <sz val="10.5"/>
      <color theme="1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sz val="12"/>
      <color rgb="FF000000"/>
      <name val="UD デジタル 教科書体 NK-R"/>
      <family val="1"/>
      <charset val="128"/>
    </font>
    <font>
      <b/>
      <sz val="12"/>
      <color rgb="FF000000"/>
      <name val="UD デジタル 教科書体 NK-R"/>
      <family val="1"/>
      <charset val="128"/>
    </font>
    <font>
      <b/>
      <sz val="16"/>
      <color rgb="FF000000"/>
      <name val="UD デジタル 教科書体 NK-R"/>
      <family val="1"/>
      <charset val="128"/>
    </font>
    <font>
      <b/>
      <sz val="10"/>
      <color rgb="FF000000"/>
      <name val="UD デジタル 教科書体 NK-R"/>
      <family val="1"/>
      <charset val="128"/>
    </font>
    <font>
      <sz val="11"/>
      <color theme="1"/>
      <name val="UD デジタル 教科書体 N-R"/>
      <family val="1"/>
      <charset val="128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UD デジタル 教科書体 N-B"/>
      <family val="1"/>
      <charset val="128"/>
    </font>
    <font>
      <sz val="10"/>
      <color theme="1"/>
      <name val="AR Pゴシック体M"/>
      <family val="3"/>
      <charset val="128"/>
    </font>
    <font>
      <b/>
      <sz val="11"/>
      <color rgb="FFFF0000"/>
      <name val="UD デジタル 教科書体 N-R"/>
      <family val="1"/>
      <charset val="128"/>
    </font>
    <font>
      <sz val="11"/>
      <color theme="1"/>
      <name val="BIZ UDPゴシック"/>
      <family val="3"/>
      <charset val="128"/>
    </font>
    <font>
      <sz val="6"/>
      <name val="ＭＳ Ｐゴシック"/>
      <family val="2"/>
      <charset val="128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theme="9" tint="0.79998168889431442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FFFF00"/>
      </left>
      <right style="thin">
        <color rgb="FFFFFF00"/>
      </right>
      <top style="thin">
        <color rgb="FFFFFF00"/>
      </top>
      <bottom style="thin">
        <color rgb="FFFFFF00"/>
      </bottom>
      <diagonal/>
    </border>
    <border>
      <left style="thin">
        <color rgb="FFFFFF00"/>
      </left>
      <right style="thin">
        <color rgb="FFFFFF00"/>
      </right>
      <top style="thin">
        <color rgb="FFFFFF00"/>
      </top>
      <bottom/>
      <diagonal/>
    </border>
    <border>
      <left style="thin">
        <color rgb="FFFFFF00"/>
      </left>
      <right style="thin">
        <color rgb="FFFFFF00"/>
      </right>
      <top/>
      <bottom style="thin">
        <color rgb="FFFFFF00"/>
      </bottom>
      <diagonal/>
    </border>
    <border>
      <left style="thin">
        <color rgb="FFFFFF00"/>
      </left>
      <right/>
      <top style="thin">
        <color rgb="FFFFFF00"/>
      </top>
      <bottom/>
      <diagonal/>
    </border>
    <border>
      <left/>
      <right/>
      <top style="thin">
        <color rgb="FFFFFF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19" fillId="0" borderId="0" applyFon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9" fillId="2" borderId="1" xfId="0" applyFont="1" applyFill="1" applyBorder="1">
      <alignment vertical="center"/>
    </xf>
    <xf numFmtId="0" fontId="9" fillId="2" borderId="1" xfId="0" applyFont="1" applyFill="1" applyBorder="1" applyProtection="1">
      <alignment vertical="center"/>
      <protection locked="0"/>
    </xf>
    <xf numFmtId="0" fontId="9" fillId="0" borderId="0" xfId="0" applyFont="1">
      <alignment vertical="center"/>
    </xf>
    <xf numFmtId="49" fontId="0" fillId="0" borderId="0" xfId="0" applyNumberFormat="1" applyAlignment="1">
      <alignment horizontal="center" vertical="center"/>
    </xf>
    <xf numFmtId="0" fontId="9" fillId="0" borderId="1" xfId="0" applyFont="1" applyBorder="1">
      <alignment vertical="center"/>
    </xf>
    <xf numFmtId="0" fontId="9" fillId="0" borderId="0" xfId="0" applyFont="1" applyAlignment="1">
      <alignment horizontal="center" vertical="center"/>
    </xf>
    <xf numFmtId="49" fontId="9" fillId="5" borderId="0" xfId="0" applyNumberFormat="1" applyFont="1" applyFill="1" applyAlignment="1">
      <alignment horizontal="center" vertical="center"/>
    </xf>
    <xf numFmtId="0" fontId="9" fillId="0" borderId="5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49" fontId="8" fillId="0" borderId="7" xfId="0" applyNumberFormat="1" applyFont="1" applyBorder="1">
      <alignment vertical="center"/>
    </xf>
    <xf numFmtId="0" fontId="9" fillId="0" borderId="8" xfId="0" applyFont="1" applyBorder="1">
      <alignment vertical="center"/>
    </xf>
    <xf numFmtId="49" fontId="9" fillId="2" borderId="1" xfId="0" applyNumberFormat="1" applyFont="1" applyFill="1" applyBorder="1" applyProtection="1">
      <alignment vertical="center"/>
      <protection locked="0"/>
    </xf>
    <xf numFmtId="49" fontId="9" fillId="0" borderId="0" xfId="0" applyNumberFormat="1" applyFont="1">
      <alignment vertical="center"/>
    </xf>
    <xf numFmtId="0" fontId="10" fillId="3" borderId="1" xfId="0" applyFont="1" applyFill="1" applyBorder="1" applyProtection="1">
      <alignment vertical="center"/>
      <protection locked="0"/>
    </xf>
    <xf numFmtId="0" fontId="11" fillId="0" borderId="1" xfId="0" applyFont="1" applyBorder="1">
      <alignment vertical="center"/>
    </xf>
    <xf numFmtId="0" fontId="11" fillId="0" borderId="0" xfId="0" applyFont="1">
      <alignment vertical="center"/>
    </xf>
    <xf numFmtId="0" fontId="12" fillId="2" borderId="1" xfId="0" applyFont="1" applyFill="1" applyBorder="1">
      <alignment vertical="center"/>
    </xf>
    <xf numFmtId="176" fontId="9" fillId="3" borderId="1" xfId="0" applyNumberFormat="1" applyFont="1" applyFill="1" applyBorder="1" applyProtection="1">
      <alignment vertical="center"/>
      <protection locked="0"/>
    </xf>
    <xf numFmtId="176" fontId="9" fillId="0" borderId="1" xfId="0" applyNumberFormat="1" applyFont="1" applyBorder="1">
      <alignment vertical="center"/>
    </xf>
    <xf numFmtId="0" fontId="9" fillId="0" borderId="1" xfId="0" applyFont="1" applyBorder="1" applyAlignment="1">
      <alignment horizontal="center" vertical="center" shrinkToFit="1"/>
    </xf>
    <xf numFmtId="49" fontId="9" fillId="0" borderId="1" xfId="0" applyNumberFormat="1" applyFont="1" applyBorder="1" applyAlignment="1">
      <alignment horizontal="center" vertical="center" shrinkToFit="1"/>
    </xf>
    <xf numFmtId="0" fontId="13" fillId="6" borderId="16" xfId="0" applyFont="1" applyFill="1" applyBorder="1" applyAlignment="1">
      <alignment horizontal="center" vertical="center"/>
    </xf>
    <xf numFmtId="49" fontId="13" fillId="6" borderId="16" xfId="0" applyNumberFormat="1" applyFont="1" applyFill="1" applyBorder="1">
      <alignment vertical="center"/>
    </xf>
    <xf numFmtId="0" fontId="13" fillId="0" borderId="19" xfId="0" applyFont="1" applyBorder="1" applyAlignment="1">
      <alignment horizontal="left" vertical="center"/>
    </xf>
    <xf numFmtId="0" fontId="13" fillId="0" borderId="20" xfId="0" applyFont="1" applyBorder="1">
      <alignment vertical="center"/>
    </xf>
    <xf numFmtId="49" fontId="13" fillId="0" borderId="20" xfId="0" applyNumberFormat="1" applyFont="1" applyBorder="1">
      <alignment vertical="center"/>
    </xf>
    <xf numFmtId="49" fontId="9" fillId="5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>
      <alignment vertical="center"/>
    </xf>
    <xf numFmtId="0" fontId="9" fillId="4" borderId="1" xfId="0" applyFont="1" applyFill="1" applyBorder="1" applyProtection="1">
      <alignment vertical="center"/>
      <protection locked="0"/>
    </xf>
    <xf numFmtId="0" fontId="9" fillId="2" borderId="2" xfId="0" applyFont="1" applyFill="1" applyBorder="1">
      <alignment vertical="center"/>
    </xf>
    <xf numFmtId="0" fontId="9" fillId="2" borderId="3" xfId="0" applyFont="1" applyFill="1" applyBorder="1">
      <alignment vertical="center"/>
    </xf>
    <xf numFmtId="49" fontId="9" fillId="0" borderId="0" xfId="0" applyNumberFormat="1" applyFont="1" applyAlignment="1">
      <alignment horizontal="center" vertical="center"/>
    </xf>
    <xf numFmtId="0" fontId="12" fillId="0" borderId="0" xfId="0" applyFont="1">
      <alignment vertical="center"/>
    </xf>
    <xf numFmtId="49" fontId="12" fillId="0" borderId="0" xfId="0" applyNumberFormat="1" applyFont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0" fontId="13" fillId="6" borderId="16" xfId="0" applyFont="1" applyFill="1" applyBorder="1" applyAlignment="1">
      <alignment horizontal="right" vertical="center"/>
    </xf>
    <xf numFmtId="0" fontId="9" fillId="5" borderId="1" xfId="0" applyFont="1" applyFill="1" applyBorder="1" applyAlignment="1" applyProtection="1">
      <alignment horizontal="center" vertical="center"/>
      <protection locked="0"/>
    </xf>
    <xf numFmtId="49" fontId="9" fillId="0" borderId="1" xfId="0" applyNumberFormat="1" applyFont="1" applyBorder="1" applyAlignment="1">
      <alignment horizontal="center" vertical="center"/>
    </xf>
    <xf numFmtId="0" fontId="9" fillId="5" borderId="9" xfId="0" applyFont="1" applyFill="1" applyBorder="1" applyAlignment="1" applyProtection="1">
      <alignment horizontal="center" vertical="center"/>
      <protection locked="0"/>
    </xf>
    <xf numFmtId="49" fontId="9" fillId="5" borderId="1" xfId="0" applyNumberFormat="1" applyFont="1" applyFill="1" applyBorder="1" applyAlignment="1" applyProtection="1">
      <alignment horizontal="center" vertical="center"/>
      <protection locked="0"/>
    </xf>
    <xf numFmtId="0" fontId="9" fillId="7" borderId="1" xfId="0" applyFont="1" applyFill="1" applyBorder="1" applyAlignment="1">
      <alignment horizontal="right" vertical="center"/>
    </xf>
    <xf numFmtId="49" fontId="9" fillId="7" borderId="1" xfId="0" applyNumberFormat="1" applyFont="1" applyFill="1" applyBorder="1" applyAlignment="1">
      <alignment horizontal="center" vertical="center"/>
    </xf>
    <xf numFmtId="0" fontId="9" fillId="8" borderId="1" xfId="0" applyFont="1" applyFill="1" applyBorder="1" applyProtection="1">
      <alignment vertical="center"/>
      <protection locked="0"/>
    </xf>
    <xf numFmtId="0" fontId="9" fillId="0" borderId="0" xfId="0" applyFont="1" applyAlignment="1">
      <alignment horizontal="right" vertical="center"/>
    </xf>
    <xf numFmtId="0" fontId="9" fillId="11" borderId="1" xfId="0" applyFont="1" applyFill="1" applyBorder="1" applyAlignment="1">
      <alignment horizontal="center" vertical="center"/>
    </xf>
    <xf numFmtId="0" fontId="9" fillId="11" borderId="1" xfId="0" applyFont="1" applyFill="1" applyBorder="1">
      <alignment vertical="center"/>
    </xf>
    <xf numFmtId="49" fontId="9" fillId="11" borderId="1" xfId="0" applyNumberFormat="1" applyFont="1" applyFill="1" applyBorder="1" applyAlignment="1" applyProtection="1">
      <alignment horizontal="center" vertical="center"/>
      <protection locked="0"/>
    </xf>
    <xf numFmtId="0" fontId="9" fillId="11" borderId="9" xfId="0" applyFont="1" applyFill="1" applyBorder="1" applyAlignment="1" applyProtection="1">
      <alignment horizontal="center" vertical="center"/>
      <protection locked="0"/>
    </xf>
    <xf numFmtId="0" fontId="9" fillId="11" borderId="1" xfId="0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38" fontId="30" fillId="0" borderId="26" xfId="2" applyFont="1" applyBorder="1">
      <alignment vertical="center"/>
    </xf>
    <xf numFmtId="0" fontId="29" fillId="10" borderId="0" xfId="0" applyFont="1" applyFill="1" applyAlignment="1">
      <alignment horizontal="right" vertical="center" shrinkToFit="1"/>
    </xf>
    <xf numFmtId="0" fontId="9" fillId="0" borderId="0" xfId="0" applyFont="1" applyAlignment="1">
      <alignment horizontal="right" vertical="center" shrinkToFit="1"/>
    </xf>
    <xf numFmtId="0" fontId="9" fillId="7" borderId="1" xfId="0" applyFont="1" applyFill="1" applyBorder="1" applyAlignment="1">
      <alignment horizontal="center" vertical="center" shrinkToFit="1"/>
    </xf>
    <xf numFmtId="0" fontId="9" fillId="9" borderId="1" xfId="0" applyFont="1" applyFill="1" applyBorder="1" applyAlignment="1">
      <alignment horizontal="center" vertical="center" shrinkToFit="1"/>
    </xf>
    <xf numFmtId="0" fontId="0" fillId="10" borderId="1" xfId="0" applyFill="1" applyBorder="1" applyAlignment="1">
      <alignment horizontal="center" vertical="center" shrinkToFit="1"/>
    </xf>
    <xf numFmtId="0" fontId="0" fillId="0" borderId="4" xfId="0" applyBorder="1">
      <alignment vertical="center"/>
    </xf>
    <xf numFmtId="0" fontId="0" fillId="0" borderId="27" xfId="0" applyBorder="1">
      <alignment vertical="center"/>
    </xf>
    <xf numFmtId="0" fontId="0" fillId="0" borderId="9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29" fillId="7" borderId="4" xfId="0" applyFont="1" applyFill="1" applyBorder="1" applyAlignment="1">
      <alignment horizontal="right" vertical="center" shrinkToFit="1"/>
    </xf>
    <xf numFmtId="0" fontId="29" fillId="9" borderId="4" xfId="0" applyFont="1" applyFill="1" applyBorder="1" applyAlignment="1">
      <alignment horizontal="right" vertical="center" shrinkToFit="1"/>
    </xf>
    <xf numFmtId="0" fontId="0" fillId="12" borderId="0" xfId="0" applyFill="1" applyAlignment="1">
      <alignment horizontal="right" vertical="center"/>
    </xf>
    <xf numFmtId="0" fontId="0" fillId="13" borderId="4" xfId="0" applyFill="1" applyBorder="1" applyAlignment="1">
      <alignment horizontal="right" vertical="center"/>
    </xf>
    <xf numFmtId="0" fontId="0" fillId="14" borderId="4" xfId="0" applyFill="1" applyBorder="1" applyAlignment="1">
      <alignment horizontal="right" vertical="center"/>
    </xf>
    <xf numFmtId="0" fontId="29" fillId="0" borderId="0" xfId="0" applyFont="1" applyAlignment="1">
      <alignment horizontal="right" vertical="center"/>
    </xf>
    <xf numFmtId="0" fontId="29" fillId="0" borderId="0" xfId="0" applyFont="1">
      <alignment vertical="center"/>
    </xf>
    <xf numFmtId="0" fontId="23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32" fillId="5" borderId="0" xfId="0" applyFont="1" applyFill="1" applyAlignment="1">
      <alignment vertical="center" shrinkToFit="1"/>
    </xf>
    <xf numFmtId="0" fontId="0" fillId="0" borderId="45" xfId="0" applyBorder="1" applyAlignment="1">
      <alignment vertical="center" shrinkToFit="1"/>
    </xf>
    <xf numFmtId="0" fontId="0" fillId="0" borderId="46" xfId="0" applyBorder="1">
      <alignment vertical="center"/>
    </xf>
    <xf numFmtId="0" fontId="0" fillId="16" borderId="45" xfId="0" applyFill="1" applyBorder="1" applyAlignment="1">
      <alignment vertical="center" shrinkToFit="1"/>
    </xf>
    <xf numFmtId="0" fontId="0" fillId="16" borderId="46" xfId="0" applyFill="1" applyBorder="1">
      <alignment vertical="center"/>
    </xf>
    <xf numFmtId="0" fontId="0" fillId="0" borderId="0" xfId="0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0" fillId="5" borderId="43" xfId="0" applyFill="1" applyBorder="1" applyAlignment="1">
      <alignment horizontal="center" vertical="center"/>
    </xf>
    <xf numFmtId="0" fontId="0" fillId="5" borderId="44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0" fontId="23" fillId="0" borderId="32" xfId="0" applyFont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31" fillId="5" borderId="24" xfId="0" applyFont="1" applyFill="1" applyBorder="1" applyAlignment="1">
      <alignment horizontal="center" vertical="center"/>
    </xf>
    <xf numFmtId="0" fontId="31" fillId="5" borderId="25" xfId="0" applyFont="1" applyFill="1" applyBorder="1" applyAlignment="1">
      <alignment horizontal="center" vertical="center"/>
    </xf>
    <xf numFmtId="0" fontId="0" fillId="10" borderId="0" xfId="0" applyFill="1" applyAlignment="1">
      <alignment horizontal="center" vertical="center" textRotation="255" wrapText="1"/>
    </xf>
    <xf numFmtId="0" fontId="24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15" borderId="4" xfId="0" applyFill="1" applyBorder="1" applyAlignment="1">
      <alignment horizontal="right" vertical="center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13" fillId="6" borderId="16" xfId="0" applyFont="1" applyFill="1" applyBorder="1" applyAlignment="1">
      <alignment horizontal="center" vertical="center" wrapText="1"/>
    </xf>
    <xf numFmtId="0" fontId="13" fillId="6" borderId="17" xfId="0" applyFont="1" applyFill="1" applyBorder="1" applyAlignment="1">
      <alignment horizontal="center" vertical="center" wrapText="1"/>
    </xf>
    <xf numFmtId="0" fontId="13" fillId="6" borderId="18" xfId="0" applyFont="1" applyFill="1" applyBorder="1" applyAlignment="1">
      <alignment horizontal="center" vertical="center"/>
    </xf>
    <xf numFmtId="0" fontId="13" fillId="6" borderId="17" xfId="0" applyFont="1" applyFill="1" applyBorder="1" applyAlignment="1">
      <alignment horizontal="left" vertical="center"/>
    </xf>
    <xf numFmtId="0" fontId="13" fillId="6" borderId="18" xfId="0" applyFont="1" applyFill="1" applyBorder="1" applyAlignment="1">
      <alignment horizontal="left" vertical="center"/>
    </xf>
    <xf numFmtId="0" fontId="13" fillId="6" borderId="16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215264</xdr:colOff>
      <xdr:row>30</xdr:row>
      <xdr:rowOff>112938</xdr:rowOff>
    </xdr:from>
    <xdr:to>
      <xdr:col>18</xdr:col>
      <xdr:colOff>340181</xdr:colOff>
      <xdr:row>55</xdr:row>
      <xdr:rowOff>53609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75DF6A8-7B2C-43CE-B764-BAF1789C0BE9}"/>
            </a:ext>
          </a:extLst>
        </xdr:cNvPr>
        <xdr:cNvSpPr/>
      </xdr:nvSpPr>
      <xdr:spPr bwMode="auto">
        <a:xfrm>
          <a:off x="6457949" y="5256438"/>
          <a:ext cx="8426903" cy="4234544"/>
        </a:xfrm>
        <a:prstGeom prst="rect">
          <a:avLst/>
        </a:prstGeom>
        <a:solidFill>
          <a:srgbClr val="FFFFE1"/>
        </a:solidFill>
        <a:ln w="762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horzOverflow="clip" wrap="square" lIns="180000" tIns="180000" rIns="180000" bIns="180000" rtlCol="0" anchor="ctr" anchorCtr="0" upright="1"/>
        <a:lstStyle/>
        <a:p>
          <a:pPr algn="l">
            <a:lnSpc>
              <a:spcPts val="3400"/>
            </a:lnSpc>
          </a:pPr>
          <a:r>
            <a:rPr kumimoji="1" lang="ja-JP" altLang="en-US" sz="2800">
              <a:solidFill>
                <a:srgbClr val="FF0000"/>
              </a:solidFill>
            </a:rPr>
            <a:t>・行の挿入は絶対にしないでください</a:t>
          </a:r>
          <a:endParaRPr kumimoji="1" lang="en-US" altLang="ja-JP" sz="2800">
            <a:solidFill>
              <a:srgbClr val="FF0000"/>
            </a:solidFill>
          </a:endParaRPr>
        </a:p>
        <a:p>
          <a:pPr algn="l">
            <a:lnSpc>
              <a:spcPts val="3400"/>
            </a:lnSpc>
          </a:pPr>
          <a:r>
            <a:rPr kumimoji="1" lang="ja-JP" altLang="en-US" sz="2800">
              <a:solidFill>
                <a:srgbClr val="FF0000"/>
              </a:solidFill>
            </a:rPr>
            <a:t>・黄色の部分は入力してください</a:t>
          </a:r>
          <a:endParaRPr kumimoji="1" lang="en-US" altLang="ja-JP" sz="2800">
            <a:solidFill>
              <a:srgbClr val="FF0000"/>
            </a:solidFill>
          </a:endParaRPr>
        </a:p>
        <a:p>
          <a:pPr algn="l">
            <a:lnSpc>
              <a:spcPts val="3300"/>
            </a:lnSpc>
          </a:pPr>
          <a:r>
            <a:rPr kumimoji="1" lang="ja-JP" altLang="en-US" sz="2800">
              <a:solidFill>
                <a:srgbClr val="FF0000"/>
              </a:solidFill>
            </a:rPr>
            <a:t>・青色の部分は選択してください</a:t>
          </a:r>
          <a:endParaRPr kumimoji="1" lang="en-US" altLang="ja-JP" sz="800">
            <a:solidFill>
              <a:srgbClr val="FF0000"/>
            </a:solidFill>
          </a:endParaRPr>
        </a:p>
        <a:p>
          <a:r>
            <a:rPr kumimoji="1" lang="ja-JP" altLang="ja-JP" sz="3200">
              <a:effectLst/>
              <a:latin typeface="+mn-lt"/>
              <a:ea typeface="+mn-ea"/>
              <a:cs typeface="+mn-cs"/>
            </a:rPr>
            <a:t>・ファイル名は</a:t>
          </a:r>
          <a:endParaRPr lang="ja-JP" altLang="ja-JP" sz="3200">
            <a:effectLst/>
          </a:endParaRPr>
        </a:p>
        <a:p>
          <a:r>
            <a:rPr kumimoji="1" lang="ja-JP" altLang="ja-JP" sz="3200"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3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20240608-</a:t>
          </a:r>
          <a:r>
            <a:rPr kumimoji="1" lang="ja-JP" altLang="ja-JP" sz="3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学校名</a:t>
          </a:r>
          <a:r>
            <a:rPr kumimoji="1" lang="en-US" altLang="ja-JP" sz="3200">
              <a:effectLst/>
              <a:latin typeface="+mn-lt"/>
              <a:ea typeface="+mn-ea"/>
              <a:cs typeface="+mn-cs"/>
            </a:rPr>
            <a:t>.xlsx </a:t>
          </a:r>
          <a:r>
            <a:rPr kumimoji="1" lang="ja-JP" altLang="ja-JP" sz="3200">
              <a:effectLst/>
              <a:latin typeface="+mn-lt"/>
              <a:ea typeface="+mn-ea"/>
              <a:cs typeface="+mn-cs"/>
            </a:rPr>
            <a:t>にしてください</a:t>
          </a:r>
          <a:endParaRPr lang="ja-JP" altLang="ja-JP" sz="3200">
            <a:effectLst/>
          </a:endParaRPr>
        </a:p>
        <a:p>
          <a:r>
            <a:rPr kumimoji="1" lang="ja-JP" altLang="ja-JP" sz="3200">
              <a:effectLst/>
              <a:latin typeface="+mn-lt"/>
              <a:ea typeface="+mn-ea"/>
              <a:cs typeface="+mn-cs"/>
            </a:rPr>
            <a:t>・メール送信時の件名は</a:t>
          </a:r>
          <a:endParaRPr lang="ja-JP" altLang="ja-JP" sz="3200">
            <a:effectLst/>
          </a:endParaRPr>
        </a:p>
        <a:p>
          <a:r>
            <a:rPr kumimoji="1" lang="ja-JP" altLang="ja-JP" sz="3200"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3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20240608</a:t>
          </a:r>
          <a:r>
            <a:rPr kumimoji="1" lang="ja-JP" altLang="en-US" sz="3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交流田村大会</a:t>
          </a:r>
          <a:r>
            <a:rPr kumimoji="1" lang="ja-JP" altLang="ja-JP" sz="3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申込（学校名）</a:t>
          </a:r>
          <a:r>
            <a:rPr kumimoji="1" lang="ja-JP" altLang="ja-JP" sz="3200">
              <a:effectLst/>
              <a:latin typeface="+mn-lt"/>
              <a:ea typeface="+mn-ea"/>
              <a:cs typeface="+mn-cs"/>
            </a:rPr>
            <a:t>としてください　</a:t>
          </a:r>
          <a:endParaRPr lang="ja-JP" altLang="ja-JP" sz="3200">
            <a:effectLst/>
          </a:endParaRPr>
        </a:p>
        <a:p>
          <a:pPr algn="l">
            <a:lnSpc>
              <a:spcPts val="3300"/>
            </a:lnSpc>
          </a:pPr>
          <a:endParaRPr kumimoji="1" lang="ja-JP" altLang="en-US" sz="28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523875</xdr:colOff>
      <xdr:row>10</xdr:row>
      <xdr:rowOff>76199</xdr:rowOff>
    </xdr:from>
    <xdr:to>
      <xdr:col>3</xdr:col>
      <xdr:colOff>695325</xdr:colOff>
      <xdr:row>18</xdr:row>
      <xdr:rowOff>142874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11BD516D-2494-1296-D8D9-665085665CB9}"/>
            </a:ext>
          </a:extLst>
        </xdr:cNvPr>
        <xdr:cNvSpPr/>
      </xdr:nvSpPr>
      <xdr:spPr bwMode="auto">
        <a:xfrm>
          <a:off x="923925" y="1790699"/>
          <a:ext cx="2200275" cy="1438275"/>
        </a:xfrm>
        <a:prstGeom prst="wedgeRoundRectCallout">
          <a:avLst>
            <a:gd name="adj1" fmla="val -43760"/>
            <a:gd name="adj2" fmla="val -151137"/>
            <a:gd name="adj3" fmla="val 16667"/>
          </a:avLst>
        </a:pr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/>
            <a:t>番号は，チーム内で１～順に割り振ってください。　１００ｍ➡コンバインドＡ➡コンバインドＢ➡混合リレー（Ａ・Ｂ）➡チャレンジ（</a:t>
          </a:r>
          <a:r>
            <a:rPr kumimoji="1" lang="en-US" altLang="ja-JP" sz="1100"/>
            <a:t>60</a:t>
          </a:r>
          <a:r>
            <a:rPr kumimoji="1" lang="ja-JP" altLang="en-US" sz="1100"/>
            <a:t>・幅・ジャベ）　　入力後，追加がある場合は，最後に付け加えてもらって構いません。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78105</xdr:colOff>
      <xdr:row>14</xdr:row>
      <xdr:rowOff>123824</xdr:rowOff>
    </xdr:from>
    <xdr:to>
      <xdr:col>21</xdr:col>
      <xdr:colOff>596247</xdr:colOff>
      <xdr:row>36</xdr:row>
      <xdr:rowOff>76200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6AB3DC3-5EEB-4EDB-9DD9-83480618364A}"/>
            </a:ext>
          </a:extLst>
        </xdr:cNvPr>
        <xdr:cNvSpPr/>
      </xdr:nvSpPr>
      <xdr:spPr bwMode="auto">
        <a:xfrm>
          <a:off x="10488930" y="3257549"/>
          <a:ext cx="8881092" cy="5400676"/>
        </a:xfrm>
        <a:prstGeom prst="rect">
          <a:avLst/>
        </a:prstGeom>
        <a:solidFill>
          <a:srgbClr val="FFFFE1"/>
        </a:solidFill>
        <a:ln w="762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horzOverflow="clip" wrap="square" lIns="180000" tIns="180000" rIns="180000" bIns="180000" rtlCol="0" anchor="ctr" anchorCtr="0" upright="1"/>
        <a:lstStyle/>
        <a:p>
          <a:pPr algn="l">
            <a:lnSpc>
              <a:spcPts val="3300"/>
            </a:lnSpc>
          </a:pPr>
          <a:r>
            <a:rPr kumimoji="1" lang="ja-JP" altLang="en-US" sz="28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・行の挿入・削除は絶対にしないでください</a:t>
          </a:r>
          <a:endParaRPr kumimoji="1" lang="en-US" altLang="ja-JP" sz="28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300"/>
            </a:lnSpc>
          </a:pPr>
          <a:r>
            <a:rPr kumimoji="1" lang="ja-JP" altLang="en-US" sz="28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・黄色の部分は入力してください</a:t>
          </a:r>
          <a:endParaRPr kumimoji="1" lang="en-US" altLang="ja-JP" sz="28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400"/>
            </a:lnSpc>
          </a:pPr>
          <a:r>
            <a:rPr kumimoji="1" lang="ja-JP" altLang="en-US" sz="28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・紫色の部分は選択してください</a:t>
          </a:r>
          <a:endParaRPr kumimoji="1" lang="en-US" altLang="ja-JP" sz="28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300"/>
            </a:lnSpc>
          </a:pPr>
          <a:r>
            <a:rPr kumimoji="1" lang="ja-JP" altLang="en-US" sz="28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・保護を解除して名前とかを直接入力しないでください</a:t>
          </a:r>
          <a:endParaRPr kumimoji="1" lang="en-US" altLang="ja-JP" sz="28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300"/>
            </a:lnSpc>
          </a:pPr>
          <a:r>
            <a:rPr kumimoji="1" lang="ja-JP" altLang="en-US" sz="2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・ファイル名は </a:t>
          </a:r>
          <a:r>
            <a:rPr kumimoji="1" lang="en-US" altLang="ja-JP" sz="2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name </a:t>
          </a:r>
          <a:r>
            <a:rPr kumimoji="1" lang="ja-JP" altLang="en-US" sz="2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をチーム名に変更してください</a:t>
          </a:r>
        </a:p>
        <a:p>
          <a:pPr algn="l">
            <a:lnSpc>
              <a:spcPts val="3200"/>
            </a:lnSpc>
          </a:pPr>
          <a:r>
            <a:rPr kumimoji="1" lang="ja-JP" altLang="en-US" sz="2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例）</a:t>
          </a:r>
          <a:r>
            <a:rPr kumimoji="1" lang="en-US" altLang="ja-JP" sz="2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20240608-</a:t>
          </a:r>
          <a:r>
            <a:rPr kumimoji="1" lang="ja-JP" altLang="en-US" sz="2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郡山陸上</a:t>
          </a:r>
          <a:r>
            <a:rPr kumimoji="1" lang="en-US" altLang="ja-JP" sz="2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.xls</a:t>
          </a:r>
        </a:p>
        <a:p>
          <a:pPr algn="l">
            <a:lnSpc>
              <a:spcPts val="3200"/>
            </a:lnSpc>
          </a:pPr>
          <a:r>
            <a:rPr kumimoji="1" lang="ja-JP" altLang="en-US" sz="2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・メール送信時の件名は</a:t>
          </a:r>
        </a:p>
        <a:p>
          <a:pPr algn="l">
            <a:lnSpc>
              <a:spcPts val="3500"/>
            </a:lnSpc>
          </a:pPr>
          <a:r>
            <a:rPr kumimoji="1" lang="ja-JP" altLang="en-US" sz="2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en-US" altLang="ja-JP" sz="2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0608 </a:t>
          </a:r>
          <a:r>
            <a:rPr kumimoji="1" lang="ja-JP" altLang="en-US" sz="2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交流田村大会申込（学校名・チーム名）</a:t>
          </a:r>
          <a:endParaRPr kumimoji="1" lang="en-US" altLang="ja-JP" sz="28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500"/>
            </a:lnSpc>
          </a:pPr>
          <a:r>
            <a:rPr kumimoji="1" lang="ja-JP" altLang="en-US" sz="2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としてください</a:t>
          </a:r>
          <a:r>
            <a:rPr kumimoji="1" lang="ja-JP" altLang="en-US" sz="4000">
              <a:solidFill>
                <a:srgbClr val="FF0000"/>
              </a:solidFill>
            </a:rPr>
            <a:t>　</a:t>
          </a:r>
        </a:p>
      </xdr:txBody>
    </xdr:sp>
    <xdr:clientData/>
  </xdr:twoCellAnchor>
  <xdr:twoCellAnchor>
    <xdr:from>
      <xdr:col>6</xdr:col>
      <xdr:colOff>238125</xdr:colOff>
      <xdr:row>11</xdr:row>
      <xdr:rowOff>200025</xdr:rowOff>
    </xdr:from>
    <xdr:to>
      <xdr:col>7</xdr:col>
      <xdr:colOff>676275</xdr:colOff>
      <xdr:row>15</xdr:row>
      <xdr:rowOff>85725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1363FC84-CDF1-269A-6555-4274E123C885}"/>
            </a:ext>
          </a:extLst>
        </xdr:cNvPr>
        <xdr:cNvSpPr/>
      </xdr:nvSpPr>
      <xdr:spPr bwMode="auto">
        <a:xfrm>
          <a:off x="4514850" y="2590800"/>
          <a:ext cx="1647825" cy="876300"/>
        </a:xfrm>
        <a:prstGeom prst="wedgeRectCallout">
          <a:avLst>
            <a:gd name="adj1" fmla="val 56085"/>
            <a:gd name="adj2" fmla="val -178170"/>
          </a:avLst>
        </a:pr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/>
            <a:t>番号は，</a:t>
          </a:r>
          <a:r>
            <a:rPr kumimoji="1" lang="ja-JP" altLang="en-US" sz="1100">
              <a:solidFill>
                <a:srgbClr val="FF0000"/>
              </a:solidFill>
              <a:latin typeface="AR悠々ゴシック体E" panose="040B0909000000000000" pitchFamily="49" charset="-128"/>
              <a:ea typeface="AR悠々ゴシック体E" panose="040B0909000000000000" pitchFamily="49" charset="-128"/>
            </a:rPr>
            <a:t>①選手データ</a:t>
          </a:r>
          <a:r>
            <a:rPr kumimoji="1" lang="ja-JP" altLang="en-US" sz="1100"/>
            <a:t>の番号を入れてください。</a:t>
          </a:r>
        </a:p>
      </xdr:txBody>
    </xdr:sp>
    <xdr:clientData/>
  </xdr:twoCellAnchor>
  <xdr:twoCellAnchor>
    <xdr:from>
      <xdr:col>9</xdr:col>
      <xdr:colOff>1314450</xdr:colOff>
      <xdr:row>10</xdr:row>
      <xdr:rowOff>171450</xdr:rowOff>
    </xdr:from>
    <xdr:to>
      <xdr:col>11</xdr:col>
      <xdr:colOff>85725</xdr:colOff>
      <xdr:row>13</xdr:row>
      <xdr:rowOff>200025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D2C1D966-8376-B123-9326-713408D9CABF}"/>
            </a:ext>
          </a:extLst>
        </xdr:cNvPr>
        <xdr:cNvSpPr/>
      </xdr:nvSpPr>
      <xdr:spPr bwMode="auto">
        <a:xfrm>
          <a:off x="8077200" y="2314575"/>
          <a:ext cx="1495425" cy="771525"/>
        </a:xfrm>
        <a:prstGeom prst="wedgeRoundRectCallout">
          <a:avLst>
            <a:gd name="adj1" fmla="val 47084"/>
            <a:gd name="adj2" fmla="val -104585"/>
            <a:gd name="adj3" fmla="val 16667"/>
          </a:avLst>
        </a:pr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/>
            <a:t>自己目標タイム・点数で結構です。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66D52-A2D2-471D-B61A-C0821D76D567}">
  <sheetPr>
    <tabColor rgb="FFFFC000"/>
  </sheetPr>
  <dimension ref="A1:K51"/>
  <sheetViews>
    <sheetView tabSelected="1" workbookViewId="0">
      <selection activeCell="C51" sqref="C51"/>
    </sheetView>
  </sheetViews>
  <sheetFormatPr defaultRowHeight="13.5"/>
  <cols>
    <col min="1" max="1" width="5.5" customWidth="1"/>
    <col min="2" max="2" width="27.25" customWidth="1"/>
    <col min="3" max="3" width="6.125" customWidth="1"/>
    <col min="4" max="4" width="5.875" customWidth="1"/>
    <col min="5" max="5" width="3.125" customWidth="1"/>
    <col min="6" max="6" width="7.25" customWidth="1"/>
    <col min="7" max="7" width="3.625" customWidth="1"/>
    <col min="8" max="8" width="11.375" customWidth="1"/>
  </cols>
  <sheetData>
    <row r="1" spans="1:11" ht="14.25">
      <c r="A1" s="90" t="s">
        <v>136</v>
      </c>
      <c r="B1" s="90"/>
      <c r="C1" s="90"/>
      <c r="D1" s="90"/>
      <c r="E1" s="90"/>
      <c r="F1" s="90"/>
      <c r="G1" s="90"/>
      <c r="H1" s="90"/>
      <c r="I1" s="90"/>
      <c r="J1" s="90"/>
    </row>
    <row r="2" spans="1:11" ht="13.5" customHeight="1">
      <c r="A2" s="91" t="s">
        <v>135</v>
      </c>
      <c r="B2" s="91"/>
      <c r="C2" s="91"/>
      <c r="D2" s="91"/>
      <c r="E2" s="91"/>
      <c r="F2" s="91"/>
      <c r="G2" s="91"/>
      <c r="H2" s="91"/>
      <c r="I2" s="91"/>
      <c r="J2" s="91"/>
    </row>
    <row r="3" spans="1:11" ht="23.25" customHeight="1">
      <c r="A3" s="98" t="s">
        <v>137</v>
      </c>
      <c r="B3" s="98"/>
      <c r="C3" s="98"/>
      <c r="D3" s="98"/>
      <c r="E3" s="98"/>
      <c r="F3" s="98"/>
      <c r="G3" s="98"/>
      <c r="H3" s="98"/>
      <c r="I3" s="98"/>
      <c r="J3" s="98"/>
    </row>
    <row r="4" spans="1:11" ht="21">
      <c r="A4" s="99" t="s">
        <v>138</v>
      </c>
      <c r="B4" s="99"/>
      <c r="C4" s="99"/>
      <c r="D4" s="99"/>
      <c r="E4" s="99"/>
      <c r="F4" s="99"/>
      <c r="G4" s="99"/>
      <c r="H4" s="99"/>
      <c r="I4" s="99"/>
      <c r="J4" s="99"/>
    </row>
    <row r="5" spans="1:11" ht="14.25" thickBot="1">
      <c r="A5" s="94" t="s">
        <v>159</v>
      </c>
      <c r="B5" s="94"/>
      <c r="I5" s="104" t="s">
        <v>142</v>
      </c>
      <c r="J5" s="104"/>
      <c r="K5" s="104"/>
    </row>
    <row r="6" spans="1:11" ht="28.5" customHeight="1" thickBot="1">
      <c r="B6" s="70" t="s">
        <v>139</v>
      </c>
      <c r="C6" s="100"/>
      <c r="D6" s="101"/>
      <c r="E6" s="101"/>
      <c r="F6" s="101"/>
      <c r="G6" s="102"/>
      <c r="H6" s="77" t="s">
        <v>141</v>
      </c>
      <c r="I6" s="100"/>
      <c r="J6" s="101"/>
      <c r="K6" s="102"/>
    </row>
    <row r="7" spans="1:11" ht="14.25" thickBot="1">
      <c r="H7" s="83" t="s">
        <v>146</v>
      </c>
      <c r="I7" s="83"/>
    </row>
    <row r="8" spans="1:11" ht="17.25" customHeight="1">
      <c r="B8" s="71" t="s">
        <v>143</v>
      </c>
      <c r="C8" s="106"/>
      <c r="D8" s="107"/>
      <c r="E8" s="107"/>
      <c r="F8" s="107"/>
      <c r="G8" s="108"/>
      <c r="H8" s="117"/>
      <c r="I8" s="118"/>
    </row>
    <row r="9" spans="1:11" ht="17.25" customHeight="1">
      <c r="B9" s="72" t="s">
        <v>145</v>
      </c>
      <c r="C9" s="109"/>
      <c r="D9" s="110"/>
      <c r="E9" s="110"/>
      <c r="F9" s="110"/>
      <c r="G9" s="111"/>
      <c r="H9" s="86"/>
      <c r="I9" s="87"/>
    </row>
    <row r="10" spans="1:11" ht="17.25" customHeight="1">
      <c r="B10" s="105" t="s">
        <v>144</v>
      </c>
      <c r="C10" s="112"/>
      <c r="D10" s="104"/>
      <c r="E10" s="104"/>
      <c r="F10" s="104"/>
      <c r="G10" s="113"/>
      <c r="H10" s="86"/>
      <c r="I10" s="87"/>
    </row>
    <row r="11" spans="1:11" ht="17.25" customHeight="1" thickBot="1">
      <c r="B11" s="105"/>
      <c r="C11" s="114"/>
      <c r="D11" s="115"/>
      <c r="E11" s="115"/>
      <c r="F11" s="115"/>
      <c r="G11" s="116"/>
      <c r="H11" s="88"/>
      <c r="I11" s="89"/>
    </row>
    <row r="13" spans="1:11" ht="15.75" thickBot="1">
      <c r="B13" s="73" t="s">
        <v>147</v>
      </c>
      <c r="C13" s="93"/>
      <c r="D13" s="93"/>
      <c r="E13" s="93"/>
      <c r="F13" s="93"/>
      <c r="G13" s="93"/>
      <c r="H13" s="93"/>
      <c r="I13" s="75" t="s">
        <v>148</v>
      </c>
      <c r="J13" s="75"/>
      <c r="K13" s="75"/>
    </row>
    <row r="14" spans="1:11" ht="15">
      <c r="B14" s="74"/>
      <c r="C14" s="75"/>
      <c r="D14" s="75"/>
      <c r="E14" s="75"/>
      <c r="F14" s="75"/>
      <c r="G14" s="75"/>
      <c r="H14" s="75"/>
      <c r="I14" s="75"/>
      <c r="J14" s="75"/>
      <c r="K14" s="75"/>
    </row>
    <row r="15" spans="1:11" ht="15.75" thickBot="1">
      <c r="B15" s="73" t="s">
        <v>149</v>
      </c>
      <c r="C15" s="93"/>
      <c r="D15" s="93"/>
      <c r="E15" s="93"/>
      <c r="F15" s="93"/>
      <c r="G15" s="93"/>
      <c r="H15" s="93"/>
      <c r="I15" s="93"/>
      <c r="J15" s="93"/>
      <c r="K15" s="93"/>
    </row>
    <row r="16" spans="1:11" ht="15">
      <c r="B16" s="74"/>
      <c r="C16" s="75"/>
      <c r="D16" s="75"/>
      <c r="E16" s="75"/>
      <c r="F16" s="75"/>
      <c r="G16" s="75"/>
      <c r="H16" s="75"/>
      <c r="I16" s="75"/>
      <c r="J16" s="75"/>
      <c r="K16" s="75"/>
    </row>
    <row r="17" spans="1:11" ht="15.75" thickBot="1">
      <c r="B17" s="73" t="s">
        <v>150</v>
      </c>
      <c r="C17" s="93"/>
      <c r="D17" s="93"/>
      <c r="E17" s="93"/>
      <c r="F17" s="93"/>
      <c r="G17" s="93"/>
      <c r="H17" s="93"/>
      <c r="I17" s="75" t="s">
        <v>151</v>
      </c>
      <c r="J17" s="75"/>
      <c r="K17" s="75"/>
    </row>
    <row r="18" spans="1:11" ht="15">
      <c r="B18" s="73"/>
      <c r="C18" s="76"/>
      <c r="D18" s="76"/>
      <c r="E18" s="76"/>
      <c r="F18" s="76"/>
      <c r="G18" s="76"/>
      <c r="H18" s="76"/>
      <c r="I18" s="75"/>
      <c r="J18" s="75"/>
      <c r="K18" s="75"/>
    </row>
    <row r="19" spans="1:11" ht="38.25" customHeight="1">
      <c r="A19" s="92" t="s">
        <v>158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</row>
    <row r="20" spans="1:11" ht="38.25" customHeight="1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</row>
    <row r="21" spans="1:11">
      <c r="A21" s="103" t="s">
        <v>140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</row>
    <row r="22" spans="1:11" ht="15">
      <c r="A22" s="97" t="s">
        <v>134</v>
      </c>
      <c r="B22" s="68" t="s">
        <v>57</v>
      </c>
      <c r="C22" s="7">
        <f>②大会申し込みデータ!R39</f>
        <v>0</v>
      </c>
      <c r="E22" s="82" t="s">
        <v>152</v>
      </c>
      <c r="F22" s="83">
        <f>SUM(C22:C31)</f>
        <v>0</v>
      </c>
      <c r="G22" s="82" t="s">
        <v>154</v>
      </c>
    </row>
    <row r="23" spans="1:11" ht="15">
      <c r="A23" s="97"/>
      <c r="B23" s="68" t="s">
        <v>58</v>
      </c>
      <c r="C23" s="7">
        <f>②大会申し込みデータ!R40</f>
        <v>0</v>
      </c>
      <c r="E23" s="82"/>
      <c r="F23" s="83"/>
      <c r="G23" s="82"/>
    </row>
    <row r="24" spans="1:11" ht="15">
      <c r="A24" s="97"/>
      <c r="B24" s="68" t="s">
        <v>130</v>
      </c>
      <c r="C24" s="7">
        <f>②大会申し込みデータ!R41</f>
        <v>0</v>
      </c>
      <c r="E24" s="82"/>
      <c r="F24" s="83"/>
      <c r="G24" s="82"/>
    </row>
    <row r="25" spans="1:11" ht="15">
      <c r="A25" s="97"/>
      <c r="B25" s="68" t="s">
        <v>124</v>
      </c>
      <c r="C25" s="7">
        <f>②大会申し込みデータ!R42</f>
        <v>0</v>
      </c>
      <c r="E25" s="82"/>
      <c r="F25" s="83"/>
      <c r="G25" s="82"/>
    </row>
    <row r="26" spans="1:11" ht="15">
      <c r="A26" s="97"/>
      <c r="B26" s="68" t="s">
        <v>125</v>
      </c>
      <c r="C26" s="7">
        <f>②大会申し込みデータ!R43</f>
        <v>0</v>
      </c>
      <c r="E26" s="82"/>
      <c r="F26" s="83"/>
      <c r="G26" s="82"/>
    </row>
    <row r="27" spans="1:11" ht="15">
      <c r="A27" s="97"/>
      <c r="B27" s="68" t="s">
        <v>126</v>
      </c>
      <c r="C27" s="7">
        <f>②大会申し込みデータ!R44</f>
        <v>0</v>
      </c>
      <c r="E27" s="82"/>
      <c r="F27" s="83"/>
      <c r="G27" s="82"/>
    </row>
    <row r="28" spans="1:11" ht="15">
      <c r="A28" s="97"/>
      <c r="B28" s="68" t="s">
        <v>92</v>
      </c>
      <c r="C28" s="7">
        <f>②大会申し込みデータ!R45</f>
        <v>0</v>
      </c>
      <c r="E28" s="82"/>
      <c r="F28" s="83"/>
      <c r="G28" s="82"/>
    </row>
    <row r="29" spans="1:11" ht="15.75" thickBot="1">
      <c r="A29" s="97"/>
      <c r="B29" s="68" t="s">
        <v>93</v>
      </c>
      <c r="C29" s="7">
        <f>②大会申し込みデータ!R46</f>
        <v>0</v>
      </c>
      <c r="E29" s="82"/>
      <c r="F29" s="83"/>
      <c r="G29" s="82"/>
    </row>
    <row r="30" spans="1:11" ht="15">
      <c r="A30" s="97"/>
      <c r="B30" s="68" t="s">
        <v>59</v>
      </c>
      <c r="C30" s="7">
        <f>②大会申し込みデータ!R47</f>
        <v>0</v>
      </c>
      <c r="E30" s="82"/>
      <c r="F30" s="83"/>
      <c r="G30" s="84"/>
      <c r="H30" t="s">
        <v>155</v>
      </c>
    </row>
    <row r="31" spans="1:11" ht="15.75" thickBot="1">
      <c r="A31" s="97"/>
      <c r="B31" s="68" t="s">
        <v>60</v>
      </c>
      <c r="C31" s="7">
        <f>②大会申し込みデータ!R48</f>
        <v>0</v>
      </c>
      <c r="E31" s="82"/>
      <c r="F31" s="83"/>
      <c r="G31" s="85"/>
      <c r="H31">
        <f>F22+G30</f>
        <v>0</v>
      </c>
    </row>
    <row r="32" spans="1:11" ht="15">
      <c r="A32" s="97"/>
      <c r="B32" s="58" t="s">
        <v>91</v>
      </c>
      <c r="C32" s="7">
        <f>②大会申し込みデータ!R49</f>
        <v>0</v>
      </c>
    </row>
    <row r="33" spans="1:8" ht="15">
      <c r="A33" s="97"/>
      <c r="B33" s="58" t="s">
        <v>90</v>
      </c>
      <c r="C33" s="7">
        <f>②大会申し込みデータ!R50</f>
        <v>0</v>
      </c>
    </row>
    <row r="34" spans="1:8" ht="15">
      <c r="A34" s="97"/>
      <c r="B34" s="69" t="s">
        <v>127</v>
      </c>
      <c r="C34" s="7">
        <f>②大会申し込みデータ!R51</f>
        <v>0</v>
      </c>
      <c r="E34" s="83" t="s">
        <v>157</v>
      </c>
      <c r="F34" s="83"/>
      <c r="G34" s="83"/>
      <c r="H34" s="83">
        <f>SUM(C34:C36)</f>
        <v>0</v>
      </c>
    </row>
    <row r="35" spans="1:8" ht="15">
      <c r="A35" s="97"/>
      <c r="B35" s="69" t="s">
        <v>97</v>
      </c>
      <c r="C35" s="7">
        <f>②大会申し込みデータ!R52</f>
        <v>0</v>
      </c>
      <c r="E35" s="83"/>
      <c r="F35" s="83"/>
      <c r="G35" s="83"/>
      <c r="H35" s="83"/>
    </row>
    <row r="36" spans="1:8" ht="15">
      <c r="A36" s="97"/>
      <c r="B36" s="69" t="s">
        <v>99</v>
      </c>
      <c r="C36" s="7">
        <f>②大会申し込みデータ!R53</f>
        <v>0</v>
      </c>
      <c r="E36" s="83"/>
      <c r="F36" s="83"/>
      <c r="G36" s="83"/>
      <c r="H36" s="83"/>
    </row>
    <row r="37" spans="1:8" ht="15" customHeight="1">
      <c r="A37" s="97"/>
      <c r="B37" s="68" t="s">
        <v>61</v>
      </c>
      <c r="C37" s="7">
        <f>②大会申し込みデータ!R54</f>
        <v>0</v>
      </c>
      <c r="E37" s="82" t="s">
        <v>153</v>
      </c>
      <c r="F37" s="83">
        <f>SUM(C37:C46)</f>
        <v>0</v>
      </c>
      <c r="G37" s="82" t="s">
        <v>154</v>
      </c>
    </row>
    <row r="38" spans="1:8" ht="15">
      <c r="A38" s="97"/>
      <c r="B38" s="68" t="s">
        <v>62</v>
      </c>
      <c r="C38" s="7">
        <f>②大会申し込みデータ!R55</f>
        <v>0</v>
      </c>
      <c r="E38" s="82"/>
      <c r="F38" s="83"/>
      <c r="G38" s="82"/>
    </row>
    <row r="39" spans="1:8" ht="15">
      <c r="A39" s="97"/>
      <c r="B39" s="68" t="s">
        <v>129</v>
      </c>
      <c r="C39" s="7">
        <f>②大会申し込みデータ!R56</f>
        <v>0</v>
      </c>
      <c r="E39" s="82"/>
      <c r="F39" s="83"/>
      <c r="G39" s="82"/>
    </row>
    <row r="40" spans="1:8" ht="15">
      <c r="A40" s="97"/>
      <c r="B40" s="68" t="s">
        <v>131</v>
      </c>
      <c r="C40" s="7">
        <f>②大会申し込みデータ!R57</f>
        <v>0</v>
      </c>
      <c r="E40" s="82"/>
      <c r="F40" s="83"/>
      <c r="G40" s="82"/>
    </row>
    <row r="41" spans="1:8" ht="15">
      <c r="A41" s="97"/>
      <c r="B41" s="68" t="s">
        <v>132</v>
      </c>
      <c r="C41" s="7">
        <f>②大会申し込みデータ!R58</f>
        <v>0</v>
      </c>
      <c r="E41" s="82"/>
      <c r="F41" s="83"/>
      <c r="G41" s="82"/>
    </row>
    <row r="42" spans="1:8" ht="15">
      <c r="A42" s="97"/>
      <c r="B42" s="68" t="s">
        <v>133</v>
      </c>
      <c r="C42" s="7">
        <f>②大会申し込みデータ!R59</f>
        <v>0</v>
      </c>
      <c r="E42" s="82"/>
      <c r="F42" s="83"/>
      <c r="G42" s="82"/>
    </row>
    <row r="43" spans="1:8" ht="20.25" customHeight="1">
      <c r="A43" s="97"/>
      <c r="B43" s="68" t="s">
        <v>94</v>
      </c>
      <c r="C43" s="7">
        <f>②大会申し込みデータ!R60</f>
        <v>0</v>
      </c>
      <c r="E43" s="82"/>
      <c r="F43" s="83"/>
      <c r="G43" s="82"/>
    </row>
    <row r="44" spans="1:8" ht="15.75" thickBot="1">
      <c r="A44" s="97"/>
      <c r="B44" s="68" t="s">
        <v>95</v>
      </c>
      <c r="C44" s="7">
        <f>②大会申し込みデータ!R61</f>
        <v>0</v>
      </c>
      <c r="E44" s="82"/>
      <c r="F44" s="83"/>
      <c r="G44" s="82"/>
    </row>
    <row r="45" spans="1:8" ht="15">
      <c r="A45" s="97"/>
      <c r="B45" s="68" t="s">
        <v>63</v>
      </c>
      <c r="C45" s="7">
        <f>②大会申し込みデータ!R62</f>
        <v>0</v>
      </c>
      <c r="E45" s="82"/>
      <c r="F45" s="83"/>
      <c r="G45" s="84"/>
      <c r="H45" t="s">
        <v>156</v>
      </c>
    </row>
    <row r="46" spans="1:8" ht="11.25" customHeight="1" thickBot="1">
      <c r="A46" s="97"/>
      <c r="B46" s="68" t="s">
        <v>64</v>
      </c>
      <c r="C46" s="7">
        <f>②大会申し込みデータ!R63</f>
        <v>0</v>
      </c>
      <c r="E46" s="82"/>
      <c r="F46" s="83"/>
      <c r="G46" s="85"/>
      <c r="H46">
        <f>F37+G45</f>
        <v>0</v>
      </c>
    </row>
    <row r="47" spans="1:8">
      <c r="A47" s="97"/>
      <c r="B47" s="59" t="s">
        <v>109</v>
      </c>
      <c r="C47" s="5">
        <f>SUM(C22:C46)</f>
        <v>0</v>
      </c>
    </row>
    <row r="48" spans="1:8">
      <c r="A48" s="97"/>
      <c r="B48" s="60" t="s">
        <v>111</v>
      </c>
      <c r="C48" s="63">
        <f>C47-SUM(C32:C36)</f>
        <v>0</v>
      </c>
      <c r="D48" s="64" t="s">
        <v>115</v>
      </c>
      <c r="E48" s="64" t="s">
        <v>113</v>
      </c>
      <c r="F48" s="64">
        <v>1000</v>
      </c>
      <c r="G48" s="64" t="s">
        <v>117</v>
      </c>
      <c r="H48" s="65">
        <f>C48*F48</f>
        <v>0</v>
      </c>
    </row>
    <row r="49" spans="1:8">
      <c r="A49" s="97"/>
      <c r="B49" s="61" t="s">
        <v>112</v>
      </c>
      <c r="C49" s="63">
        <f>SUM(C34:C36)</f>
        <v>0</v>
      </c>
      <c r="D49" s="64" t="s">
        <v>115</v>
      </c>
      <c r="E49" s="64" t="s">
        <v>113</v>
      </c>
      <c r="F49" s="64">
        <v>600</v>
      </c>
      <c r="G49" s="64" t="s">
        <v>117</v>
      </c>
      <c r="H49" s="65">
        <f>C49*F49</f>
        <v>0</v>
      </c>
    </row>
    <row r="50" spans="1:8" ht="14.25" thickBot="1">
      <c r="A50" s="97"/>
      <c r="B50" s="62" t="s">
        <v>114</v>
      </c>
      <c r="C50" s="63">
        <f>COUNTIF(C32:C33,4)+COUNTIF(C32:C33,5)+COUNTIF(C32:C33,6)</f>
        <v>0</v>
      </c>
      <c r="D50" s="64" t="s">
        <v>116</v>
      </c>
      <c r="E50" s="66" t="s">
        <v>113</v>
      </c>
      <c r="F50" s="66">
        <v>4800</v>
      </c>
      <c r="G50" s="66" t="s">
        <v>117</v>
      </c>
      <c r="H50" s="67">
        <f>C50*F50</f>
        <v>0</v>
      </c>
    </row>
    <row r="51" spans="1:8" ht="25.5" customHeight="1" thickBot="1">
      <c r="E51" s="95" t="s">
        <v>118</v>
      </c>
      <c r="F51" s="96"/>
      <c r="G51" s="96"/>
      <c r="H51" s="57">
        <f>SUM(H48:H50)</f>
        <v>0</v>
      </c>
    </row>
  </sheetData>
  <mergeCells count="35">
    <mergeCell ref="E51:G51"/>
    <mergeCell ref="A22:A50"/>
    <mergeCell ref="A3:J3"/>
    <mergeCell ref="A4:J4"/>
    <mergeCell ref="C6:G6"/>
    <mergeCell ref="A21:K21"/>
    <mergeCell ref="I5:K5"/>
    <mergeCell ref="I6:K6"/>
    <mergeCell ref="B10:B11"/>
    <mergeCell ref="C8:G8"/>
    <mergeCell ref="C9:G9"/>
    <mergeCell ref="C10:G10"/>
    <mergeCell ref="C11:G11"/>
    <mergeCell ref="H7:I7"/>
    <mergeCell ref="H8:I8"/>
    <mergeCell ref="H9:I9"/>
    <mergeCell ref="H10:I10"/>
    <mergeCell ref="H11:I11"/>
    <mergeCell ref="H34:H36"/>
    <mergeCell ref="A1:J1"/>
    <mergeCell ref="A2:J2"/>
    <mergeCell ref="A19:K20"/>
    <mergeCell ref="C13:H13"/>
    <mergeCell ref="C17:H17"/>
    <mergeCell ref="C15:K15"/>
    <mergeCell ref="A5:B5"/>
    <mergeCell ref="E37:E46"/>
    <mergeCell ref="F22:F31"/>
    <mergeCell ref="G22:G29"/>
    <mergeCell ref="G30:G31"/>
    <mergeCell ref="F37:F46"/>
    <mergeCell ref="G37:G44"/>
    <mergeCell ref="G45:G46"/>
    <mergeCell ref="E34:G36"/>
    <mergeCell ref="E22:E31"/>
  </mergeCells>
  <phoneticPr fontId="15"/>
  <pageMargins left="0.23622047244094491" right="0.23622047244094491" top="0.39370078740157483" bottom="0.39370078740157483" header="0.31496062992125984" footer="0.31496062992125984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E006657-5418-4F3A-9EC6-B871CEE56B92}">
          <x14:formula1>
            <xm:f>学校名!#REF!</xm:f>
          </x14:formula1>
          <xm:sqref>C6:G6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rgb="FFFF0000"/>
  </sheetPr>
  <dimension ref="A1:L251"/>
  <sheetViews>
    <sheetView zoomScaleNormal="100" workbookViewId="0">
      <pane ySplit="1" topLeftCell="A2" activePane="bottomLeft" state="frozen"/>
      <selection activeCell="F256" sqref="F256"/>
      <selection pane="bottomLeft" activeCell="I4" sqref="I4"/>
    </sheetView>
  </sheetViews>
  <sheetFormatPr defaultRowHeight="13.5"/>
  <cols>
    <col min="1" max="1" width="5.25" style="5" bestFit="1" customWidth="1"/>
    <col min="2" max="2" width="11" style="37" bestFit="1" customWidth="1"/>
    <col min="3" max="4" width="15.625" style="5" customWidth="1"/>
    <col min="5" max="5" width="9" style="5"/>
    <col min="6" max="6" width="16.375" style="5" customWidth="1"/>
    <col min="7" max="7" width="7.5" style="5" customWidth="1"/>
    <col min="8" max="8" width="9" style="5"/>
    <col min="9" max="9" width="3.125" style="5" customWidth="1"/>
    <col min="10" max="10" width="3" style="5" customWidth="1"/>
    <col min="11" max="11" width="2.5" style="5" bestFit="1" customWidth="1"/>
    <col min="12" max="12" width="53.25" style="5" customWidth="1"/>
    <col min="13" max="13" width="9" style="5" customWidth="1"/>
    <col min="14" max="16384" width="9" style="5"/>
  </cols>
  <sheetData>
    <row r="1" spans="1:12">
      <c r="A1" s="7"/>
      <c r="B1" s="32" t="s">
        <v>51</v>
      </c>
      <c r="C1" s="3" t="s">
        <v>33</v>
      </c>
      <c r="D1" s="3" t="s">
        <v>45</v>
      </c>
      <c r="E1" s="33" t="s">
        <v>34</v>
      </c>
      <c r="F1" s="33" t="s">
        <v>35</v>
      </c>
      <c r="G1" s="7"/>
      <c r="H1" s="33" t="s">
        <v>36</v>
      </c>
    </row>
    <row r="2" spans="1:12">
      <c r="A2" s="24">
        <v>1</v>
      </c>
      <c r="B2" s="42">
        <v>1</v>
      </c>
      <c r="C2" s="4" t="s">
        <v>103</v>
      </c>
      <c r="D2" s="4" t="s">
        <v>104</v>
      </c>
      <c r="E2" s="48" t="s">
        <v>65</v>
      </c>
      <c r="F2" s="34" t="s">
        <v>220</v>
      </c>
      <c r="G2" s="7" t="str">
        <f t="shared" ref="G2:G65" si="0">IF(F2="","",VLOOKUP(F2,学校番号,2,FALSE))</f>
        <v>070084</v>
      </c>
      <c r="H2" s="34">
        <v>2</v>
      </c>
    </row>
    <row r="3" spans="1:12">
      <c r="A3" s="24">
        <v>2</v>
      </c>
      <c r="B3" s="42">
        <v>2</v>
      </c>
      <c r="C3" s="4" t="s">
        <v>105</v>
      </c>
      <c r="D3" s="4" t="s">
        <v>106</v>
      </c>
      <c r="E3" s="48" t="s">
        <v>65</v>
      </c>
      <c r="F3" s="34" t="s">
        <v>221</v>
      </c>
      <c r="G3" s="7" t="str">
        <f t="shared" si="0"/>
        <v>070095</v>
      </c>
      <c r="H3" s="34">
        <v>2</v>
      </c>
      <c r="K3" s="119" t="s">
        <v>38</v>
      </c>
      <c r="L3" s="120"/>
    </row>
    <row r="4" spans="1:12">
      <c r="A4" s="24">
        <v>3</v>
      </c>
      <c r="B4" s="45" t="s">
        <v>102</v>
      </c>
      <c r="C4" s="4" t="s">
        <v>107</v>
      </c>
      <c r="D4" s="4" t="s">
        <v>108</v>
      </c>
      <c r="E4" s="48" t="s">
        <v>66</v>
      </c>
      <c r="F4" s="34" t="s">
        <v>222</v>
      </c>
      <c r="G4" s="7" t="str">
        <f t="shared" si="0"/>
        <v>070087</v>
      </c>
      <c r="H4" s="34">
        <v>2</v>
      </c>
      <c r="K4" s="3">
        <v>1</v>
      </c>
      <c r="L4" s="3" t="s">
        <v>39</v>
      </c>
    </row>
    <row r="5" spans="1:12">
      <c r="A5" s="24">
        <v>4</v>
      </c>
      <c r="B5" s="45"/>
      <c r="C5" s="4"/>
      <c r="D5" s="4"/>
      <c r="E5" s="48"/>
      <c r="F5" s="34"/>
      <c r="G5" s="7" t="str">
        <f t="shared" si="0"/>
        <v/>
      </c>
      <c r="H5" s="34">
        <v>2</v>
      </c>
      <c r="K5" s="3">
        <v>2</v>
      </c>
      <c r="L5" s="3" t="s">
        <v>46</v>
      </c>
    </row>
    <row r="6" spans="1:12">
      <c r="A6" s="24">
        <v>5</v>
      </c>
      <c r="B6" s="45"/>
      <c r="C6" s="4"/>
      <c r="D6" s="4"/>
      <c r="E6" s="48"/>
      <c r="F6" s="34"/>
      <c r="G6" s="7" t="str">
        <f t="shared" si="0"/>
        <v/>
      </c>
      <c r="H6" s="34">
        <v>6</v>
      </c>
      <c r="K6" s="35">
        <v>3</v>
      </c>
      <c r="L6" s="35" t="s">
        <v>47</v>
      </c>
    </row>
    <row r="7" spans="1:12">
      <c r="A7" s="24">
        <v>6</v>
      </c>
      <c r="B7" s="45"/>
      <c r="C7" s="4"/>
      <c r="D7" s="4"/>
      <c r="E7" s="48"/>
      <c r="F7" s="34"/>
      <c r="G7" s="7" t="str">
        <f t="shared" si="0"/>
        <v/>
      </c>
      <c r="H7" s="34">
        <v>5</v>
      </c>
      <c r="K7" s="35">
        <v>4</v>
      </c>
      <c r="L7" s="35" t="s">
        <v>40</v>
      </c>
    </row>
    <row r="8" spans="1:12">
      <c r="A8" s="24">
        <v>7</v>
      </c>
      <c r="B8" s="45"/>
      <c r="C8" s="4"/>
      <c r="D8" s="4"/>
      <c r="E8" s="48"/>
      <c r="F8" s="34"/>
      <c r="G8" s="7" t="str">
        <f t="shared" si="0"/>
        <v/>
      </c>
      <c r="H8" s="34">
        <v>4</v>
      </c>
      <c r="K8" s="36"/>
      <c r="L8" s="36" t="s">
        <v>41</v>
      </c>
    </row>
    <row r="9" spans="1:12">
      <c r="A9" s="24">
        <v>8</v>
      </c>
      <c r="B9" s="45"/>
      <c r="C9" s="4"/>
      <c r="D9" s="4"/>
      <c r="E9" s="48"/>
      <c r="F9" s="34"/>
      <c r="G9" s="7" t="str">
        <f t="shared" si="0"/>
        <v/>
      </c>
      <c r="H9" s="34">
        <v>5</v>
      </c>
      <c r="K9" s="3">
        <v>5</v>
      </c>
      <c r="L9" s="3" t="s">
        <v>42</v>
      </c>
    </row>
    <row r="10" spans="1:12">
      <c r="A10" s="24">
        <v>9</v>
      </c>
      <c r="B10" s="45"/>
      <c r="C10" s="4"/>
      <c r="D10" s="4"/>
      <c r="E10" s="48"/>
      <c r="F10" s="34"/>
      <c r="G10" s="7" t="str">
        <f t="shared" si="0"/>
        <v/>
      </c>
      <c r="H10" s="34"/>
      <c r="K10" s="3">
        <v>6</v>
      </c>
      <c r="L10" s="3" t="s">
        <v>43</v>
      </c>
    </row>
    <row r="11" spans="1:12">
      <c r="A11" s="24">
        <v>10</v>
      </c>
      <c r="B11" s="45"/>
      <c r="C11" s="4"/>
      <c r="D11" s="4"/>
      <c r="E11" s="48"/>
      <c r="F11" s="34"/>
      <c r="G11" s="7" t="str">
        <f t="shared" si="0"/>
        <v/>
      </c>
      <c r="H11" s="34"/>
      <c r="K11" s="7"/>
      <c r="L11" s="7"/>
    </row>
    <row r="12" spans="1:12">
      <c r="A12" s="24">
        <v>11</v>
      </c>
      <c r="B12" s="45"/>
      <c r="C12" s="4"/>
      <c r="D12" s="4"/>
      <c r="E12" s="48"/>
      <c r="F12" s="34"/>
      <c r="G12" s="7" t="str">
        <f t="shared" si="0"/>
        <v/>
      </c>
      <c r="H12" s="34"/>
    </row>
    <row r="13" spans="1:12">
      <c r="A13" s="24">
        <v>12</v>
      </c>
      <c r="B13" s="45"/>
      <c r="C13" s="4"/>
      <c r="D13" s="4"/>
      <c r="E13" s="48"/>
      <c r="F13" s="34"/>
      <c r="G13" s="7" t="str">
        <f t="shared" si="0"/>
        <v/>
      </c>
      <c r="H13" s="34"/>
    </row>
    <row r="14" spans="1:12">
      <c r="A14" s="24">
        <v>13</v>
      </c>
      <c r="B14" s="45"/>
      <c r="C14" s="4"/>
      <c r="D14" s="4"/>
      <c r="E14" s="48"/>
      <c r="F14" s="34"/>
      <c r="G14" s="7" t="str">
        <f t="shared" si="0"/>
        <v/>
      </c>
      <c r="H14" s="34"/>
    </row>
    <row r="15" spans="1:12">
      <c r="A15" s="24">
        <v>14</v>
      </c>
      <c r="B15" s="45"/>
      <c r="C15" s="4"/>
      <c r="D15" s="4"/>
      <c r="E15" s="48"/>
      <c r="F15" s="34"/>
      <c r="G15" s="7" t="str">
        <f t="shared" si="0"/>
        <v/>
      </c>
      <c r="H15" s="34"/>
    </row>
    <row r="16" spans="1:12">
      <c r="A16" s="24">
        <v>15</v>
      </c>
      <c r="B16" s="45"/>
      <c r="C16" s="4"/>
      <c r="D16" s="4"/>
      <c r="E16" s="48"/>
      <c r="F16" s="34"/>
      <c r="G16" s="7" t="str">
        <f t="shared" si="0"/>
        <v/>
      </c>
      <c r="H16" s="34"/>
    </row>
    <row r="17" spans="1:8">
      <c r="A17" s="24">
        <v>16</v>
      </c>
      <c r="B17" s="45"/>
      <c r="C17" s="4"/>
      <c r="D17" s="4"/>
      <c r="E17" s="48"/>
      <c r="F17" s="34"/>
      <c r="G17" s="7" t="str">
        <f t="shared" si="0"/>
        <v/>
      </c>
      <c r="H17" s="34"/>
    </row>
    <row r="18" spans="1:8">
      <c r="A18" s="24">
        <v>17</v>
      </c>
      <c r="B18" s="45"/>
      <c r="C18" s="4"/>
      <c r="D18" s="4"/>
      <c r="E18" s="48"/>
      <c r="F18" s="34"/>
      <c r="G18" s="7" t="str">
        <f t="shared" si="0"/>
        <v/>
      </c>
      <c r="H18" s="34"/>
    </row>
    <row r="19" spans="1:8">
      <c r="A19" s="24">
        <v>18</v>
      </c>
      <c r="B19" s="45"/>
      <c r="C19" s="4"/>
      <c r="D19" s="4"/>
      <c r="E19" s="48"/>
      <c r="F19" s="34"/>
      <c r="G19" s="7" t="str">
        <f t="shared" si="0"/>
        <v/>
      </c>
      <c r="H19" s="34"/>
    </row>
    <row r="20" spans="1:8">
      <c r="A20" s="24">
        <v>19</v>
      </c>
      <c r="B20" s="45"/>
      <c r="C20" s="4"/>
      <c r="D20" s="4"/>
      <c r="E20" s="48"/>
      <c r="F20" s="34"/>
      <c r="G20" s="7" t="str">
        <f t="shared" si="0"/>
        <v/>
      </c>
      <c r="H20" s="34"/>
    </row>
    <row r="21" spans="1:8">
      <c r="A21" s="24">
        <v>20</v>
      </c>
      <c r="B21" s="45"/>
      <c r="C21" s="4"/>
      <c r="D21" s="4"/>
      <c r="E21" s="48"/>
      <c r="F21" s="34"/>
      <c r="G21" s="7" t="str">
        <f t="shared" si="0"/>
        <v/>
      </c>
      <c r="H21" s="34"/>
    </row>
    <row r="22" spans="1:8">
      <c r="A22" s="24">
        <v>21</v>
      </c>
      <c r="B22" s="45"/>
      <c r="C22" s="4"/>
      <c r="D22" s="4"/>
      <c r="E22" s="48"/>
      <c r="F22" s="34"/>
      <c r="G22" s="7" t="str">
        <f t="shared" si="0"/>
        <v/>
      </c>
      <c r="H22" s="34"/>
    </row>
    <row r="23" spans="1:8">
      <c r="A23" s="24">
        <v>22</v>
      </c>
      <c r="B23" s="45"/>
      <c r="C23" s="4"/>
      <c r="D23" s="4"/>
      <c r="E23" s="48"/>
      <c r="F23" s="34"/>
      <c r="G23" s="7" t="str">
        <f t="shared" si="0"/>
        <v/>
      </c>
      <c r="H23" s="34"/>
    </row>
    <row r="24" spans="1:8">
      <c r="A24" s="24">
        <v>23</v>
      </c>
      <c r="B24" s="45"/>
      <c r="C24" s="4"/>
      <c r="D24" s="4"/>
      <c r="E24" s="48"/>
      <c r="F24" s="34"/>
      <c r="G24" s="7" t="str">
        <f t="shared" si="0"/>
        <v/>
      </c>
      <c r="H24" s="34"/>
    </row>
    <row r="25" spans="1:8">
      <c r="A25" s="24">
        <v>24</v>
      </c>
      <c r="B25" s="45"/>
      <c r="C25" s="4"/>
      <c r="D25" s="4"/>
      <c r="E25" s="48"/>
      <c r="F25" s="34"/>
      <c r="G25" s="7" t="str">
        <f t="shared" si="0"/>
        <v/>
      </c>
      <c r="H25" s="34"/>
    </row>
    <row r="26" spans="1:8">
      <c r="A26" s="24">
        <v>25</v>
      </c>
      <c r="B26" s="45"/>
      <c r="C26" s="4"/>
      <c r="D26" s="4"/>
      <c r="E26" s="48"/>
      <c r="F26" s="34"/>
      <c r="G26" s="7" t="str">
        <f t="shared" si="0"/>
        <v/>
      </c>
      <c r="H26" s="34"/>
    </row>
    <row r="27" spans="1:8">
      <c r="A27" s="24">
        <v>26</v>
      </c>
      <c r="B27" s="45"/>
      <c r="C27" s="4"/>
      <c r="D27" s="4"/>
      <c r="E27" s="48"/>
      <c r="F27" s="34"/>
      <c r="G27" s="7" t="str">
        <f t="shared" si="0"/>
        <v/>
      </c>
      <c r="H27" s="34"/>
    </row>
    <row r="28" spans="1:8">
      <c r="A28" s="24">
        <v>27</v>
      </c>
      <c r="B28" s="45"/>
      <c r="C28" s="4"/>
      <c r="D28" s="4"/>
      <c r="E28" s="48"/>
      <c r="F28" s="34"/>
      <c r="G28" s="7" t="str">
        <f t="shared" si="0"/>
        <v/>
      </c>
      <c r="H28" s="34"/>
    </row>
    <row r="29" spans="1:8">
      <c r="A29" s="24">
        <v>28</v>
      </c>
      <c r="B29" s="45"/>
      <c r="C29" s="4"/>
      <c r="D29" s="4"/>
      <c r="E29" s="48"/>
      <c r="F29" s="34"/>
      <c r="G29" s="7" t="str">
        <f t="shared" si="0"/>
        <v/>
      </c>
      <c r="H29" s="34"/>
    </row>
    <row r="30" spans="1:8">
      <c r="A30" s="24">
        <v>29</v>
      </c>
      <c r="B30" s="45"/>
      <c r="C30" s="4"/>
      <c r="D30" s="4"/>
      <c r="E30" s="48"/>
      <c r="F30" s="34"/>
      <c r="G30" s="7" t="str">
        <f t="shared" si="0"/>
        <v/>
      </c>
      <c r="H30" s="34"/>
    </row>
    <row r="31" spans="1:8">
      <c r="A31" s="24">
        <v>30</v>
      </c>
      <c r="B31" s="45"/>
      <c r="C31" s="4"/>
      <c r="D31" s="4"/>
      <c r="E31" s="48"/>
      <c r="F31" s="34"/>
      <c r="G31" s="7" t="str">
        <f t="shared" si="0"/>
        <v/>
      </c>
      <c r="H31" s="34"/>
    </row>
    <row r="32" spans="1:8">
      <c r="A32" s="24">
        <v>31</v>
      </c>
      <c r="B32" s="45"/>
      <c r="C32" s="4"/>
      <c r="D32" s="4"/>
      <c r="E32" s="48"/>
      <c r="F32" s="34"/>
      <c r="G32" s="7" t="str">
        <f t="shared" si="0"/>
        <v/>
      </c>
      <c r="H32" s="34"/>
    </row>
    <row r="33" spans="1:8">
      <c r="A33" s="24">
        <v>32</v>
      </c>
      <c r="B33" s="45"/>
      <c r="C33" s="4"/>
      <c r="D33" s="4"/>
      <c r="E33" s="48"/>
      <c r="F33" s="34"/>
      <c r="G33" s="7" t="str">
        <f t="shared" si="0"/>
        <v/>
      </c>
      <c r="H33" s="34"/>
    </row>
    <row r="34" spans="1:8">
      <c r="A34" s="24">
        <v>33</v>
      </c>
      <c r="B34" s="45"/>
      <c r="C34" s="4"/>
      <c r="D34" s="4"/>
      <c r="E34" s="48"/>
      <c r="F34" s="34"/>
      <c r="G34" s="7" t="str">
        <f t="shared" si="0"/>
        <v/>
      </c>
      <c r="H34" s="34"/>
    </row>
    <row r="35" spans="1:8">
      <c r="A35" s="24">
        <v>34</v>
      </c>
      <c r="B35" s="45"/>
      <c r="C35" s="4"/>
      <c r="D35" s="4"/>
      <c r="E35" s="48"/>
      <c r="F35" s="34"/>
      <c r="G35" s="7" t="str">
        <f t="shared" si="0"/>
        <v/>
      </c>
      <c r="H35" s="34"/>
    </row>
    <row r="36" spans="1:8">
      <c r="A36" s="24">
        <v>35</v>
      </c>
      <c r="B36" s="45"/>
      <c r="C36" s="4"/>
      <c r="D36" s="4"/>
      <c r="E36" s="48"/>
      <c r="F36" s="34"/>
      <c r="G36" s="7" t="str">
        <f t="shared" si="0"/>
        <v/>
      </c>
      <c r="H36" s="34"/>
    </row>
    <row r="37" spans="1:8">
      <c r="A37" s="24">
        <v>36</v>
      </c>
      <c r="B37" s="45"/>
      <c r="C37" s="4"/>
      <c r="D37" s="4"/>
      <c r="E37" s="48"/>
      <c r="F37" s="34"/>
      <c r="G37" s="7" t="str">
        <f t="shared" si="0"/>
        <v/>
      </c>
      <c r="H37" s="34"/>
    </row>
    <row r="38" spans="1:8">
      <c r="A38" s="24">
        <v>37</v>
      </c>
      <c r="B38" s="45"/>
      <c r="C38" s="4"/>
      <c r="D38" s="4"/>
      <c r="E38" s="48"/>
      <c r="F38" s="34"/>
      <c r="G38" s="7" t="str">
        <f t="shared" si="0"/>
        <v/>
      </c>
      <c r="H38" s="34"/>
    </row>
    <row r="39" spans="1:8">
      <c r="A39" s="24">
        <v>38</v>
      </c>
      <c r="B39" s="45"/>
      <c r="C39" s="4"/>
      <c r="D39" s="4"/>
      <c r="E39" s="48"/>
      <c r="F39" s="34"/>
      <c r="G39" s="7" t="str">
        <f t="shared" si="0"/>
        <v/>
      </c>
      <c r="H39" s="34"/>
    </row>
    <row r="40" spans="1:8">
      <c r="A40" s="24">
        <v>39</v>
      </c>
      <c r="B40" s="45"/>
      <c r="C40" s="4"/>
      <c r="D40" s="4"/>
      <c r="E40" s="48"/>
      <c r="F40" s="34"/>
      <c r="G40" s="7" t="str">
        <f t="shared" si="0"/>
        <v/>
      </c>
      <c r="H40" s="34"/>
    </row>
    <row r="41" spans="1:8">
      <c r="A41" s="24">
        <v>40</v>
      </c>
      <c r="B41" s="45"/>
      <c r="C41" s="4"/>
      <c r="D41" s="4"/>
      <c r="E41" s="48"/>
      <c r="F41" s="34"/>
      <c r="G41" s="7" t="str">
        <f t="shared" si="0"/>
        <v/>
      </c>
      <c r="H41" s="34"/>
    </row>
    <row r="42" spans="1:8">
      <c r="A42" s="24">
        <v>41</v>
      </c>
      <c r="B42" s="45"/>
      <c r="C42" s="4"/>
      <c r="D42" s="4"/>
      <c r="E42" s="48"/>
      <c r="F42" s="34"/>
      <c r="G42" s="7" t="str">
        <f t="shared" si="0"/>
        <v/>
      </c>
      <c r="H42" s="34"/>
    </row>
    <row r="43" spans="1:8">
      <c r="A43" s="24">
        <v>42</v>
      </c>
      <c r="B43" s="45"/>
      <c r="C43" s="4"/>
      <c r="D43" s="4"/>
      <c r="E43" s="48"/>
      <c r="F43" s="34"/>
      <c r="G43" s="7" t="str">
        <f t="shared" si="0"/>
        <v/>
      </c>
      <c r="H43" s="34"/>
    </row>
    <row r="44" spans="1:8">
      <c r="A44" s="24">
        <v>43</v>
      </c>
      <c r="B44" s="45"/>
      <c r="C44" s="4"/>
      <c r="D44" s="4"/>
      <c r="E44" s="48"/>
      <c r="F44" s="34"/>
      <c r="G44" s="7" t="str">
        <f t="shared" si="0"/>
        <v/>
      </c>
      <c r="H44" s="34"/>
    </row>
    <row r="45" spans="1:8">
      <c r="A45" s="24">
        <v>44</v>
      </c>
      <c r="B45" s="45"/>
      <c r="C45" s="4"/>
      <c r="D45" s="4"/>
      <c r="E45" s="48"/>
      <c r="F45" s="34"/>
      <c r="G45" s="7" t="str">
        <f t="shared" si="0"/>
        <v/>
      </c>
      <c r="H45" s="34"/>
    </row>
    <row r="46" spans="1:8">
      <c r="A46" s="24">
        <v>45</v>
      </c>
      <c r="B46" s="45"/>
      <c r="C46" s="4"/>
      <c r="D46" s="4"/>
      <c r="E46" s="48"/>
      <c r="F46" s="34"/>
      <c r="G46" s="7" t="str">
        <f t="shared" si="0"/>
        <v/>
      </c>
      <c r="H46" s="34"/>
    </row>
    <row r="47" spans="1:8">
      <c r="A47" s="24">
        <v>46</v>
      </c>
      <c r="B47" s="45"/>
      <c r="C47" s="4"/>
      <c r="D47" s="4"/>
      <c r="E47" s="48"/>
      <c r="F47" s="34"/>
      <c r="G47" s="7" t="str">
        <f t="shared" si="0"/>
        <v/>
      </c>
      <c r="H47" s="34"/>
    </row>
    <row r="48" spans="1:8">
      <c r="A48" s="24">
        <v>47</v>
      </c>
      <c r="B48" s="45"/>
      <c r="C48" s="4"/>
      <c r="D48" s="4"/>
      <c r="E48" s="48"/>
      <c r="F48" s="34"/>
      <c r="G48" s="7" t="str">
        <f t="shared" si="0"/>
        <v/>
      </c>
      <c r="H48" s="34"/>
    </row>
    <row r="49" spans="1:8">
      <c r="A49" s="24">
        <v>48</v>
      </c>
      <c r="B49" s="45"/>
      <c r="C49" s="4"/>
      <c r="D49" s="4"/>
      <c r="E49" s="48"/>
      <c r="F49" s="34"/>
      <c r="G49" s="7" t="str">
        <f t="shared" si="0"/>
        <v/>
      </c>
      <c r="H49" s="34"/>
    </row>
    <row r="50" spans="1:8">
      <c r="A50" s="24">
        <v>49</v>
      </c>
      <c r="B50" s="45"/>
      <c r="C50" s="4"/>
      <c r="D50" s="4"/>
      <c r="E50" s="48"/>
      <c r="F50" s="34"/>
      <c r="G50" s="7" t="str">
        <f t="shared" si="0"/>
        <v/>
      </c>
      <c r="H50" s="34"/>
    </row>
    <row r="51" spans="1:8">
      <c r="A51" s="24">
        <v>50</v>
      </c>
      <c r="B51" s="45"/>
      <c r="C51" s="4"/>
      <c r="D51" s="4"/>
      <c r="E51" s="48"/>
      <c r="F51" s="34"/>
      <c r="G51" s="7" t="str">
        <f t="shared" si="0"/>
        <v/>
      </c>
      <c r="H51" s="34"/>
    </row>
    <row r="52" spans="1:8">
      <c r="A52" s="24">
        <v>51</v>
      </c>
      <c r="B52" s="45"/>
      <c r="C52" s="4"/>
      <c r="D52" s="4"/>
      <c r="E52" s="48"/>
      <c r="F52" s="34"/>
      <c r="G52" s="7" t="str">
        <f t="shared" si="0"/>
        <v/>
      </c>
      <c r="H52" s="34"/>
    </row>
    <row r="53" spans="1:8">
      <c r="A53" s="24">
        <v>52</v>
      </c>
      <c r="B53" s="45"/>
      <c r="C53" s="4"/>
      <c r="D53" s="4"/>
      <c r="E53" s="48"/>
      <c r="F53" s="34"/>
      <c r="G53" s="7" t="str">
        <f t="shared" si="0"/>
        <v/>
      </c>
      <c r="H53" s="34"/>
    </row>
    <row r="54" spans="1:8">
      <c r="A54" s="24">
        <v>53</v>
      </c>
      <c r="B54" s="45"/>
      <c r="C54" s="4"/>
      <c r="D54" s="4"/>
      <c r="E54" s="48"/>
      <c r="F54" s="34"/>
      <c r="G54" s="7" t="str">
        <f t="shared" si="0"/>
        <v/>
      </c>
      <c r="H54" s="34"/>
    </row>
    <row r="55" spans="1:8">
      <c r="A55" s="24">
        <v>54</v>
      </c>
      <c r="B55" s="45"/>
      <c r="C55" s="4"/>
      <c r="D55" s="4"/>
      <c r="E55" s="48"/>
      <c r="F55" s="34"/>
      <c r="G55" s="7" t="str">
        <f t="shared" si="0"/>
        <v/>
      </c>
      <c r="H55" s="34"/>
    </row>
    <row r="56" spans="1:8">
      <c r="A56" s="24">
        <v>55</v>
      </c>
      <c r="B56" s="45"/>
      <c r="C56" s="4"/>
      <c r="D56" s="4"/>
      <c r="E56" s="48"/>
      <c r="F56" s="34"/>
      <c r="G56" s="7" t="str">
        <f t="shared" si="0"/>
        <v/>
      </c>
      <c r="H56" s="34"/>
    </row>
    <row r="57" spans="1:8">
      <c r="A57" s="24">
        <v>56</v>
      </c>
      <c r="B57" s="45"/>
      <c r="C57" s="4"/>
      <c r="D57" s="4"/>
      <c r="E57" s="48"/>
      <c r="F57" s="34"/>
      <c r="G57" s="7" t="str">
        <f t="shared" si="0"/>
        <v/>
      </c>
      <c r="H57" s="34"/>
    </row>
    <row r="58" spans="1:8">
      <c r="A58" s="24">
        <v>57</v>
      </c>
      <c r="B58" s="45"/>
      <c r="C58" s="4"/>
      <c r="D58" s="4"/>
      <c r="E58" s="48"/>
      <c r="F58" s="34"/>
      <c r="G58" s="7" t="str">
        <f t="shared" si="0"/>
        <v/>
      </c>
      <c r="H58" s="34"/>
    </row>
    <row r="59" spans="1:8">
      <c r="A59" s="24">
        <v>58</v>
      </c>
      <c r="B59" s="45"/>
      <c r="C59" s="4"/>
      <c r="D59" s="4"/>
      <c r="E59" s="48"/>
      <c r="F59" s="34"/>
      <c r="G59" s="7" t="str">
        <f t="shared" si="0"/>
        <v/>
      </c>
      <c r="H59" s="34"/>
    </row>
    <row r="60" spans="1:8">
      <c r="A60" s="24">
        <v>59</v>
      </c>
      <c r="B60" s="45"/>
      <c r="C60" s="4"/>
      <c r="D60" s="4"/>
      <c r="E60" s="48"/>
      <c r="F60" s="34"/>
      <c r="G60" s="7" t="str">
        <f t="shared" si="0"/>
        <v/>
      </c>
      <c r="H60" s="34"/>
    </row>
    <row r="61" spans="1:8">
      <c r="A61" s="24">
        <v>60</v>
      </c>
      <c r="B61" s="45"/>
      <c r="C61" s="4"/>
      <c r="D61" s="4"/>
      <c r="E61" s="48"/>
      <c r="F61" s="34"/>
      <c r="G61" s="7" t="str">
        <f t="shared" si="0"/>
        <v/>
      </c>
      <c r="H61" s="34"/>
    </row>
    <row r="62" spans="1:8">
      <c r="A62" s="24">
        <v>61</v>
      </c>
      <c r="B62" s="45"/>
      <c r="C62" s="4"/>
      <c r="D62" s="4"/>
      <c r="E62" s="48"/>
      <c r="F62" s="34"/>
      <c r="G62" s="7" t="str">
        <f t="shared" si="0"/>
        <v/>
      </c>
      <c r="H62" s="34"/>
    </row>
    <row r="63" spans="1:8">
      <c r="A63" s="24">
        <v>62</v>
      </c>
      <c r="B63" s="45"/>
      <c r="C63" s="4"/>
      <c r="D63" s="4"/>
      <c r="E63" s="48"/>
      <c r="F63" s="34"/>
      <c r="G63" s="7" t="str">
        <f t="shared" si="0"/>
        <v/>
      </c>
      <c r="H63" s="34"/>
    </row>
    <row r="64" spans="1:8">
      <c r="A64" s="24">
        <v>63</v>
      </c>
      <c r="B64" s="45"/>
      <c r="C64" s="4"/>
      <c r="D64" s="4"/>
      <c r="E64" s="48"/>
      <c r="F64" s="34"/>
      <c r="G64" s="7" t="str">
        <f t="shared" si="0"/>
        <v/>
      </c>
      <c r="H64" s="34"/>
    </row>
    <row r="65" spans="1:8">
      <c r="A65" s="24">
        <v>64</v>
      </c>
      <c r="B65" s="45"/>
      <c r="C65" s="4"/>
      <c r="D65" s="4"/>
      <c r="E65" s="48"/>
      <c r="F65" s="34"/>
      <c r="G65" s="7" t="str">
        <f t="shared" si="0"/>
        <v/>
      </c>
      <c r="H65" s="34"/>
    </row>
    <row r="66" spans="1:8">
      <c r="A66" s="24">
        <v>65</v>
      </c>
      <c r="B66" s="45"/>
      <c r="C66" s="4"/>
      <c r="D66" s="4"/>
      <c r="E66" s="48"/>
      <c r="F66" s="34"/>
      <c r="G66" s="7" t="str">
        <f t="shared" ref="G66:G129" si="1">IF(F66="","",VLOOKUP(F66,学校番号,2,FALSE))</f>
        <v/>
      </c>
      <c r="H66" s="34"/>
    </row>
    <row r="67" spans="1:8">
      <c r="A67" s="24">
        <v>66</v>
      </c>
      <c r="B67" s="45"/>
      <c r="C67" s="4"/>
      <c r="D67" s="4"/>
      <c r="E67" s="48"/>
      <c r="F67" s="34"/>
      <c r="G67" s="7" t="str">
        <f t="shared" si="1"/>
        <v/>
      </c>
      <c r="H67" s="34"/>
    </row>
    <row r="68" spans="1:8">
      <c r="A68" s="24">
        <v>67</v>
      </c>
      <c r="B68" s="45"/>
      <c r="C68" s="4"/>
      <c r="D68" s="4"/>
      <c r="E68" s="48"/>
      <c r="F68" s="34"/>
      <c r="G68" s="7" t="str">
        <f t="shared" si="1"/>
        <v/>
      </c>
      <c r="H68" s="34"/>
    </row>
    <row r="69" spans="1:8">
      <c r="A69" s="24">
        <v>68</v>
      </c>
      <c r="B69" s="45"/>
      <c r="C69" s="4"/>
      <c r="D69" s="4"/>
      <c r="E69" s="48"/>
      <c r="F69" s="34"/>
      <c r="G69" s="7" t="str">
        <f t="shared" si="1"/>
        <v/>
      </c>
      <c r="H69" s="34"/>
    </row>
    <row r="70" spans="1:8">
      <c r="A70" s="24">
        <v>69</v>
      </c>
      <c r="B70" s="45"/>
      <c r="C70" s="4"/>
      <c r="D70" s="4"/>
      <c r="E70" s="48"/>
      <c r="F70" s="34"/>
      <c r="G70" s="7" t="str">
        <f t="shared" si="1"/>
        <v/>
      </c>
      <c r="H70" s="34"/>
    </row>
    <row r="71" spans="1:8">
      <c r="A71" s="24">
        <v>70</v>
      </c>
      <c r="B71" s="45"/>
      <c r="C71" s="4"/>
      <c r="D71" s="4"/>
      <c r="E71" s="48"/>
      <c r="F71" s="34"/>
      <c r="G71" s="7" t="str">
        <f t="shared" si="1"/>
        <v/>
      </c>
      <c r="H71" s="34"/>
    </row>
    <row r="72" spans="1:8">
      <c r="A72" s="24">
        <v>71</v>
      </c>
      <c r="B72" s="45"/>
      <c r="C72" s="4"/>
      <c r="D72" s="4"/>
      <c r="E72" s="48"/>
      <c r="F72" s="34"/>
      <c r="G72" s="7" t="str">
        <f t="shared" si="1"/>
        <v/>
      </c>
      <c r="H72" s="34"/>
    </row>
    <row r="73" spans="1:8">
      <c r="A73" s="24">
        <v>72</v>
      </c>
      <c r="B73" s="45"/>
      <c r="C73" s="4"/>
      <c r="D73" s="4"/>
      <c r="E73" s="48"/>
      <c r="F73" s="34"/>
      <c r="G73" s="7" t="str">
        <f t="shared" si="1"/>
        <v/>
      </c>
      <c r="H73" s="34"/>
    </row>
    <row r="74" spans="1:8">
      <c r="A74" s="24">
        <v>73</v>
      </c>
      <c r="B74" s="45"/>
      <c r="C74" s="4"/>
      <c r="D74" s="4"/>
      <c r="E74" s="48"/>
      <c r="F74" s="34"/>
      <c r="G74" s="7" t="str">
        <f t="shared" si="1"/>
        <v/>
      </c>
      <c r="H74" s="34"/>
    </row>
    <row r="75" spans="1:8">
      <c r="A75" s="24">
        <v>74</v>
      </c>
      <c r="B75" s="45"/>
      <c r="C75" s="4"/>
      <c r="D75" s="4"/>
      <c r="E75" s="48"/>
      <c r="F75" s="34"/>
      <c r="G75" s="7" t="str">
        <f t="shared" si="1"/>
        <v/>
      </c>
      <c r="H75" s="34"/>
    </row>
    <row r="76" spans="1:8">
      <c r="A76" s="24">
        <v>75</v>
      </c>
      <c r="B76" s="45"/>
      <c r="C76" s="4"/>
      <c r="D76" s="4"/>
      <c r="E76" s="48"/>
      <c r="F76" s="34"/>
      <c r="G76" s="7" t="str">
        <f t="shared" si="1"/>
        <v/>
      </c>
      <c r="H76" s="34"/>
    </row>
    <row r="77" spans="1:8">
      <c r="A77" s="24">
        <v>76</v>
      </c>
      <c r="B77" s="45"/>
      <c r="C77" s="4"/>
      <c r="D77" s="4"/>
      <c r="E77" s="48"/>
      <c r="F77" s="34"/>
      <c r="G77" s="7" t="str">
        <f t="shared" si="1"/>
        <v/>
      </c>
      <c r="H77" s="34"/>
    </row>
    <row r="78" spans="1:8">
      <c r="A78" s="24">
        <v>77</v>
      </c>
      <c r="B78" s="45"/>
      <c r="C78" s="4"/>
      <c r="D78" s="4"/>
      <c r="E78" s="48"/>
      <c r="F78" s="34"/>
      <c r="G78" s="7" t="str">
        <f t="shared" si="1"/>
        <v/>
      </c>
      <c r="H78" s="34"/>
    </row>
    <row r="79" spans="1:8">
      <c r="A79" s="24">
        <v>78</v>
      </c>
      <c r="B79" s="45"/>
      <c r="C79" s="4"/>
      <c r="D79" s="4"/>
      <c r="E79" s="48"/>
      <c r="F79" s="34"/>
      <c r="G79" s="7" t="str">
        <f t="shared" si="1"/>
        <v/>
      </c>
      <c r="H79" s="34"/>
    </row>
    <row r="80" spans="1:8">
      <c r="A80" s="24">
        <v>79</v>
      </c>
      <c r="B80" s="45"/>
      <c r="C80" s="4"/>
      <c r="D80" s="4"/>
      <c r="E80" s="48"/>
      <c r="F80" s="34"/>
      <c r="G80" s="7" t="str">
        <f t="shared" si="1"/>
        <v/>
      </c>
      <c r="H80" s="34"/>
    </row>
    <row r="81" spans="1:8">
      <c r="A81" s="24">
        <v>80</v>
      </c>
      <c r="B81" s="45"/>
      <c r="C81" s="4"/>
      <c r="D81" s="4"/>
      <c r="E81" s="48"/>
      <c r="F81" s="34"/>
      <c r="G81" s="7" t="str">
        <f t="shared" si="1"/>
        <v/>
      </c>
      <c r="H81" s="34"/>
    </row>
    <row r="82" spans="1:8">
      <c r="A82" s="24">
        <v>81</v>
      </c>
      <c r="B82" s="45"/>
      <c r="C82" s="4"/>
      <c r="D82" s="4"/>
      <c r="E82" s="48"/>
      <c r="F82" s="34"/>
      <c r="G82" s="7" t="str">
        <f t="shared" si="1"/>
        <v/>
      </c>
      <c r="H82" s="34"/>
    </row>
    <row r="83" spans="1:8">
      <c r="A83" s="24">
        <v>82</v>
      </c>
      <c r="B83" s="45"/>
      <c r="C83" s="4"/>
      <c r="D83" s="4"/>
      <c r="E83" s="48"/>
      <c r="F83" s="34"/>
      <c r="G83" s="7" t="str">
        <f t="shared" si="1"/>
        <v/>
      </c>
      <c r="H83" s="34"/>
    </row>
    <row r="84" spans="1:8">
      <c r="A84" s="24">
        <v>83</v>
      </c>
      <c r="B84" s="45"/>
      <c r="C84" s="4"/>
      <c r="D84" s="4"/>
      <c r="E84" s="48"/>
      <c r="F84" s="34"/>
      <c r="G84" s="7" t="str">
        <f t="shared" si="1"/>
        <v/>
      </c>
      <c r="H84" s="34"/>
    </row>
    <row r="85" spans="1:8">
      <c r="A85" s="24">
        <v>84</v>
      </c>
      <c r="B85" s="45"/>
      <c r="C85" s="4"/>
      <c r="D85" s="4"/>
      <c r="E85" s="48"/>
      <c r="F85" s="34"/>
      <c r="G85" s="7" t="str">
        <f t="shared" si="1"/>
        <v/>
      </c>
      <c r="H85" s="34"/>
    </row>
    <row r="86" spans="1:8">
      <c r="A86" s="24">
        <v>85</v>
      </c>
      <c r="B86" s="45"/>
      <c r="C86" s="4"/>
      <c r="D86" s="4"/>
      <c r="E86" s="48"/>
      <c r="F86" s="34"/>
      <c r="G86" s="7" t="str">
        <f t="shared" si="1"/>
        <v/>
      </c>
      <c r="H86" s="34"/>
    </row>
    <row r="87" spans="1:8">
      <c r="A87" s="24">
        <v>86</v>
      </c>
      <c r="B87" s="45"/>
      <c r="C87" s="4"/>
      <c r="D87" s="4"/>
      <c r="E87" s="48"/>
      <c r="F87" s="34"/>
      <c r="G87" s="7" t="str">
        <f t="shared" si="1"/>
        <v/>
      </c>
      <c r="H87" s="34"/>
    </row>
    <row r="88" spans="1:8">
      <c r="A88" s="24">
        <v>87</v>
      </c>
      <c r="B88" s="45"/>
      <c r="C88" s="4"/>
      <c r="D88" s="4"/>
      <c r="E88" s="48"/>
      <c r="F88" s="34"/>
      <c r="G88" s="7" t="str">
        <f t="shared" si="1"/>
        <v/>
      </c>
      <c r="H88" s="34"/>
    </row>
    <row r="89" spans="1:8">
      <c r="A89" s="24">
        <v>88</v>
      </c>
      <c r="B89" s="45"/>
      <c r="C89" s="4"/>
      <c r="D89" s="4"/>
      <c r="E89" s="48"/>
      <c r="F89" s="34"/>
      <c r="G89" s="7" t="str">
        <f t="shared" si="1"/>
        <v/>
      </c>
      <c r="H89" s="34"/>
    </row>
    <row r="90" spans="1:8">
      <c r="A90" s="24">
        <v>89</v>
      </c>
      <c r="B90" s="45"/>
      <c r="C90" s="4"/>
      <c r="D90" s="4"/>
      <c r="E90" s="48"/>
      <c r="F90" s="34"/>
      <c r="G90" s="7" t="str">
        <f t="shared" si="1"/>
        <v/>
      </c>
      <c r="H90" s="34"/>
    </row>
    <row r="91" spans="1:8">
      <c r="A91" s="24">
        <v>90</v>
      </c>
      <c r="B91" s="45"/>
      <c r="C91" s="4"/>
      <c r="D91" s="4"/>
      <c r="E91" s="48"/>
      <c r="F91" s="34"/>
      <c r="G91" s="7" t="str">
        <f t="shared" si="1"/>
        <v/>
      </c>
      <c r="H91" s="34"/>
    </row>
    <row r="92" spans="1:8">
      <c r="A92" s="24">
        <v>91</v>
      </c>
      <c r="B92" s="45"/>
      <c r="C92" s="4"/>
      <c r="D92" s="4"/>
      <c r="E92" s="48"/>
      <c r="F92" s="34"/>
      <c r="G92" s="7" t="str">
        <f t="shared" si="1"/>
        <v/>
      </c>
      <c r="H92" s="34"/>
    </row>
    <row r="93" spans="1:8">
      <c r="A93" s="24">
        <v>92</v>
      </c>
      <c r="B93" s="45"/>
      <c r="C93" s="4"/>
      <c r="D93" s="4"/>
      <c r="E93" s="48"/>
      <c r="F93" s="34"/>
      <c r="G93" s="7" t="str">
        <f t="shared" si="1"/>
        <v/>
      </c>
      <c r="H93" s="34"/>
    </row>
    <row r="94" spans="1:8">
      <c r="A94" s="24">
        <v>93</v>
      </c>
      <c r="B94" s="45"/>
      <c r="C94" s="4"/>
      <c r="D94" s="4"/>
      <c r="E94" s="48"/>
      <c r="F94" s="34"/>
      <c r="G94" s="7" t="str">
        <f t="shared" si="1"/>
        <v/>
      </c>
      <c r="H94" s="34"/>
    </row>
    <row r="95" spans="1:8">
      <c r="A95" s="24">
        <v>94</v>
      </c>
      <c r="B95" s="45"/>
      <c r="C95" s="4"/>
      <c r="D95" s="4"/>
      <c r="E95" s="48"/>
      <c r="F95" s="34"/>
      <c r="G95" s="7" t="str">
        <f t="shared" si="1"/>
        <v/>
      </c>
      <c r="H95" s="34"/>
    </row>
    <row r="96" spans="1:8">
      <c r="A96" s="24">
        <v>95</v>
      </c>
      <c r="B96" s="45"/>
      <c r="C96" s="4"/>
      <c r="D96" s="4"/>
      <c r="E96" s="48"/>
      <c r="F96" s="34"/>
      <c r="G96" s="7" t="str">
        <f t="shared" si="1"/>
        <v/>
      </c>
      <c r="H96" s="34"/>
    </row>
    <row r="97" spans="1:8">
      <c r="A97" s="24">
        <v>96</v>
      </c>
      <c r="B97" s="45"/>
      <c r="C97" s="4"/>
      <c r="D97" s="4"/>
      <c r="E97" s="48"/>
      <c r="F97" s="34"/>
      <c r="G97" s="7" t="str">
        <f t="shared" si="1"/>
        <v/>
      </c>
      <c r="H97" s="34"/>
    </row>
    <row r="98" spans="1:8">
      <c r="A98" s="24">
        <v>97</v>
      </c>
      <c r="B98" s="45"/>
      <c r="C98" s="4"/>
      <c r="D98" s="4"/>
      <c r="E98" s="48"/>
      <c r="F98" s="34"/>
      <c r="G98" s="7" t="str">
        <f t="shared" si="1"/>
        <v/>
      </c>
      <c r="H98" s="34"/>
    </row>
    <row r="99" spans="1:8">
      <c r="A99" s="24">
        <v>98</v>
      </c>
      <c r="B99" s="45"/>
      <c r="C99" s="4"/>
      <c r="D99" s="4"/>
      <c r="E99" s="48"/>
      <c r="F99" s="34"/>
      <c r="G99" s="7" t="str">
        <f t="shared" si="1"/>
        <v/>
      </c>
      <c r="H99" s="34"/>
    </row>
    <row r="100" spans="1:8">
      <c r="A100" s="24">
        <v>99</v>
      </c>
      <c r="B100" s="45"/>
      <c r="C100" s="4"/>
      <c r="D100" s="4"/>
      <c r="E100" s="48"/>
      <c r="F100" s="34"/>
      <c r="G100" s="7" t="str">
        <f t="shared" si="1"/>
        <v/>
      </c>
      <c r="H100" s="34"/>
    </row>
    <row r="101" spans="1:8">
      <c r="A101" s="24">
        <v>100</v>
      </c>
      <c r="B101" s="45"/>
      <c r="C101" s="4"/>
      <c r="D101" s="4"/>
      <c r="E101" s="48"/>
      <c r="F101" s="34"/>
      <c r="G101" s="7" t="str">
        <f t="shared" si="1"/>
        <v/>
      </c>
      <c r="H101" s="34"/>
    </row>
    <row r="102" spans="1:8">
      <c r="A102" s="24">
        <v>101</v>
      </c>
      <c r="B102" s="45"/>
      <c r="C102" s="4"/>
      <c r="D102" s="4"/>
      <c r="E102" s="48"/>
      <c r="F102" s="34"/>
      <c r="G102" s="7" t="str">
        <f t="shared" si="1"/>
        <v/>
      </c>
      <c r="H102" s="34"/>
    </row>
    <row r="103" spans="1:8">
      <c r="A103" s="24">
        <v>102</v>
      </c>
      <c r="B103" s="45"/>
      <c r="C103" s="4"/>
      <c r="D103" s="4"/>
      <c r="E103" s="48"/>
      <c r="F103" s="34"/>
      <c r="G103" s="7" t="str">
        <f t="shared" si="1"/>
        <v/>
      </c>
      <c r="H103" s="34"/>
    </row>
    <row r="104" spans="1:8">
      <c r="A104" s="24">
        <v>103</v>
      </c>
      <c r="B104" s="45"/>
      <c r="C104" s="4"/>
      <c r="D104" s="4"/>
      <c r="E104" s="48"/>
      <c r="F104" s="34"/>
      <c r="G104" s="7" t="str">
        <f t="shared" si="1"/>
        <v/>
      </c>
      <c r="H104" s="34"/>
    </row>
    <row r="105" spans="1:8">
      <c r="A105" s="24">
        <v>104</v>
      </c>
      <c r="B105" s="45"/>
      <c r="C105" s="4"/>
      <c r="D105" s="4"/>
      <c r="E105" s="48"/>
      <c r="F105" s="34"/>
      <c r="G105" s="7" t="str">
        <f t="shared" si="1"/>
        <v/>
      </c>
      <c r="H105" s="34"/>
    </row>
    <row r="106" spans="1:8">
      <c r="A106" s="24">
        <v>105</v>
      </c>
      <c r="B106" s="45"/>
      <c r="C106" s="4"/>
      <c r="D106" s="4"/>
      <c r="E106" s="48"/>
      <c r="F106" s="34"/>
      <c r="G106" s="7" t="str">
        <f t="shared" si="1"/>
        <v/>
      </c>
      <c r="H106" s="34"/>
    </row>
    <row r="107" spans="1:8">
      <c r="A107" s="24">
        <v>106</v>
      </c>
      <c r="B107" s="45"/>
      <c r="C107" s="4"/>
      <c r="D107" s="4"/>
      <c r="E107" s="48"/>
      <c r="F107" s="34"/>
      <c r="G107" s="7" t="str">
        <f t="shared" si="1"/>
        <v/>
      </c>
      <c r="H107" s="34"/>
    </row>
    <row r="108" spans="1:8">
      <c r="A108" s="24">
        <v>107</v>
      </c>
      <c r="B108" s="45"/>
      <c r="C108" s="4"/>
      <c r="D108" s="4"/>
      <c r="E108" s="48"/>
      <c r="F108" s="34"/>
      <c r="G108" s="7" t="str">
        <f t="shared" si="1"/>
        <v/>
      </c>
      <c r="H108" s="34"/>
    </row>
    <row r="109" spans="1:8">
      <c r="A109" s="24">
        <v>108</v>
      </c>
      <c r="B109" s="45"/>
      <c r="C109" s="4"/>
      <c r="D109" s="4"/>
      <c r="E109" s="48"/>
      <c r="F109" s="34"/>
      <c r="G109" s="7" t="str">
        <f t="shared" si="1"/>
        <v/>
      </c>
      <c r="H109" s="34"/>
    </row>
    <row r="110" spans="1:8">
      <c r="A110" s="24">
        <v>109</v>
      </c>
      <c r="B110" s="45"/>
      <c r="C110" s="4"/>
      <c r="D110" s="4"/>
      <c r="E110" s="48"/>
      <c r="F110" s="34"/>
      <c r="G110" s="7" t="str">
        <f t="shared" si="1"/>
        <v/>
      </c>
      <c r="H110" s="34"/>
    </row>
    <row r="111" spans="1:8">
      <c r="A111" s="24">
        <v>110</v>
      </c>
      <c r="B111" s="45"/>
      <c r="C111" s="4"/>
      <c r="D111" s="4"/>
      <c r="E111" s="48"/>
      <c r="F111" s="34"/>
      <c r="G111" s="7" t="str">
        <f t="shared" si="1"/>
        <v/>
      </c>
      <c r="H111" s="34"/>
    </row>
    <row r="112" spans="1:8">
      <c r="A112" s="24">
        <v>111</v>
      </c>
      <c r="B112" s="45"/>
      <c r="C112" s="4"/>
      <c r="D112" s="4"/>
      <c r="E112" s="48"/>
      <c r="F112" s="34"/>
      <c r="G112" s="7" t="str">
        <f t="shared" si="1"/>
        <v/>
      </c>
      <c r="H112" s="34"/>
    </row>
    <row r="113" spans="1:8">
      <c r="A113" s="24">
        <v>112</v>
      </c>
      <c r="B113" s="45"/>
      <c r="C113" s="4"/>
      <c r="D113" s="4"/>
      <c r="E113" s="48"/>
      <c r="F113" s="34"/>
      <c r="G113" s="7" t="str">
        <f t="shared" si="1"/>
        <v/>
      </c>
      <c r="H113" s="34"/>
    </row>
    <row r="114" spans="1:8">
      <c r="A114" s="24">
        <v>113</v>
      </c>
      <c r="B114" s="45"/>
      <c r="C114" s="4"/>
      <c r="D114" s="4"/>
      <c r="E114" s="48"/>
      <c r="F114" s="34"/>
      <c r="G114" s="7" t="str">
        <f t="shared" si="1"/>
        <v/>
      </c>
      <c r="H114" s="34"/>
    </row>
    <row r="115" spans="1:8">
      <c r="A115" s="24">
        <v>114</v>
      </c>
      <c r="B115" s="45"/>
      <c r="C115" s="4"/>
      <c r="D115" s="4"/>
      <c r="E115" s="48"/>
      <c r="F115" s="34"/>
      <c r="G115" s="7" t="str">
        <f t="shared" si="1"/>
        <v/>
      </c>
      <c r="H115" s="34"/>
    </row>
    <row r="116" spans="1:8">
      <c r="A116" s="24">
        <v>115</v>
      </c>
      <c r="B116" s="45"/>
      <c r="C116" s="4"/>
      <c r="D116" s="4"/>
      <c r="E116" s="48"/>
      <c r="F116" s="34"/>
      <c r="G116" s="7" t="str">
        <f t="shared" si="1"/>
        <v/>
      </c>
      <c r="H116" s="34"/>
    </row>
    <row r="117" spans="1:8">
      <c r="A117" s="24">
        <v>116</v>
      </c>
      <c r="B117" s="45"/>
      <c r="C117" s="4"/>
      <c r="D117" s="4"/>
      <c r="E117" s="48"/>
      <c r="F117" s="34"/>
      <c r="G117" s="7" t="str">
        <f t="shared" si="1"/>
        <v/>
      </c>
      <c r="H117" s="34"/>
    </row>
    <row r="118" spans="1:8">
      <c r="A118" s="24">
        <v>117</v>
      </c>
      <c r="B118" s="45"/>
      <c r="C118" s="4"/>
      <c r="D118" s="4"/>
      <c r="E118" s="48"/>
      <c r="F118" s="34"/>
      <c r="G118" s="7" t="str">
        <f t="shared" si="1"/>
        <v/>
      </c>
      <c r="H118" s="34"/>
    </row>
    <row r="119" spans="1:8">
      <c r="A119" s="24">
        <v>118</v>
      </c>
      <c r="B119" s="45"/>
      <c r="C119" s="4"/>
      <c r="D119" s="4"/>
      <c r="E119" s="48"/>
      <c r="F119" s="34"/>
      <c r="G119" s="7" t="str">
        <f t="shared" si="1"/>
        <v/>
      </c>
      <c r="H119" s="34"/>
    </row>
    <row r="120" spans="1:8">
      <c r="A120" s="24">
        <v>119</v>
      </c>
      <c r="B120" s="45"/>
      <c r="C120" s="4"/>
      <c r="D120" s="4"/>
      <c r="E120" s="48"/>
      <c r="F120" s="34"/>
      <c r="G120" s="7" t="str">
        <f t="shared" si="1"/>
        <v/>
      </c>
      <c r="H120" s="34"/>
    </row>
    <row r="121" spans="1:8">
      <c r="A121" s="24">
        <v>120</v>
      </c>
      <c r="B121" s="45"/>
      <c r="C121" s="4"/>
      <c r="D121" s="4"/>
      <c r="E121" s="48"/>
      <c r="F121" s="34"/>
      <c r="G121" s="7" t="str">
        <f t="shared" si="1"/>
        <v/>
      </c>
      <c r="H121" s="34"/>
    </row>
    <row r="122" spans="1:8">
      <c r="A122" s="24">
        <v>121</v>
      </c>
      <c r="B122" s="45"/>
      <c r="C122" s="4"/>
      <c r="D122" s="4"/>
      <c r="E122" s="48"/>
      <c r="F122" s="34"/>
      <c r="G122" s="7" t="str">
        <f t="shared" si="1"/>
        <v/>
      </c>
      <c r="H122" s="34"/>
    </row>
    <row r="123" spans="1:8">
      <c r="A123" s="24">
        <v>122</v>
      </c>
      <c r="B123" s="45"/>
      <c r="C123" s="4"/>
      <c r="D123" s="4"/>
      <c r="E123" s="48"/>
      <c r="F123" s="34"/>
      <c r="G123" s="7" t="str">
        <f t="shared" si="1"/>
        <v/>
      </c>
      <c r="H123" s="34"/>
    </row>
    <row r="124" spans="1:8">
      <c r="A124" s="24">
        <v>123</v>
      </c>
      <c r="B124" s="45"/>
      <c r="C124" s="4"/>
      <c r="D124" s="4"/>
      <c r="E124" s="48"/>
      <c r="F124" s="34"/>
      <c r="G124" s="7" t="str">
        <f t="shared" si="1"/>
        <v/>
      </c>
      <c r="H124" s="34"/>
    </row>
    <row r="125" spans="1:8">
      <c r="A125" s="24">
        <v>124</v>
      </c>
      <c r="B125" s="45"/>
      <c r="C125" s="4"/>
      <c r="D125" s="4"/>
      <c r="E125" s="48"/>
      <c r="F125" s="34"/>
      <c r="G125" s="7" t="str">
        <f t="shared" si="1"/>
        <v/>
      </c>
      <c r="H125" s="34"/>
    </row>
    <row r="126" spans="1:8">
      <c r="A126" s="24">
        <v>125</v>
      </c>
      <c r="B126" s="45"/>
      <c r="C126" s="4"/>
      <c r="D126" s="4"/>
      <c r="E126" s="48"/>
      <c r="F126" s="34"/>
      <c r="G126" s="7" t="str">
        <f t="shared" si="1"/>
        <v/>
      </c>
      <c r="H126" s="34"/>
    </row>
    <row r="127" spans="1:8">
      <c r="A127" s="24">
        <v>126</v>
      </c>
      <c r="B127" s="45"/>
      <c r="C127" s="4"/>
      <c r="D127" s="4"/>
      <c r="E127" s="48"/>
      <c r="F127" s="34"/>
      <c r="G127" s="7" t="str">
        <f t="shared" si="1"/>
        <v/>
      </c>
      <c r="H127" s="34"/>
    </row>
    <row r="128" spans="1:8">
      <c r="A128" s="24">
        <v>127</v>
      </c>
      <c r="B128" s="45"/>
      <c r="C128" s="4"/>
      <c r="D128" s="4"/>
      <c r="E128" s="48"/>
      <c r="F128" s="34"/>
      <c r="G128" s="7" t="str">
        <f t="shared" si="1"/>
        <v/>
      </c>
      <c r="H128" s="34"/>
    </row>
    <row r="129" spans="1:8">
      <c r="A129" s="24">
        <v>128</v>
      </c>
      <c r="B129" s="45"/>
      <c r="C129" s="4"/>
      <c r="D129" s="4"/>
      <c r="E129" s="48"/>
      <c r="F129" s="34"/>
      <c r="G129" s="7" t="str">
        <f t="shared" si="1"/>
        <v/>
      </c>
      <c r="H129" s="34"/>
    </row>
    <row r="130" spans="1:8">
      <c r="A130" s="24">
        <v>129</v>
      </c>
      <c r="B130" s="45"/>
      <c r="C130" s="4"/>
      <c r="D130" s="4"/>
      <c r="E130" s="48"/>
      <c r="F130" s="34"/>
      <c r="G130" s="7" t="str">
        <f t="shared" ref="G130:G193" si="2">IF(F130="","",VLOOKUP(F130,学校番号,2,FALSE))</f>
        <v/>
      </c>
      <c r="H130" s="34"/>
    </row>
    <row r="131" spans="1:8">
      <c r="A131" s="24">
        <v>130</v>
      </c>
      <c r="B131" s="45"/>
      <c r="C131" s="4"/>
      <c r="D131" s="4"/>
      <c r="E131" s="48"/>
      <c r="F131" s="34"/>
      <c r="G131" s="7" t="str">
        <f t="shared" si="2"/>
        <v/>
      </c>
      <c r="H131" s="34"/>
    </row>
    <row r="132" spans="1:8">
      <c r="A132" s="24">
        <v>131</v>
      </c>
      <c r="B132" s="45"/>
      <c r="C132" s="4"/>
      <c r="D132" s="4"/>
      <c r="E132" s="48"/>
      <c r="F132" s="34"/>
      <c r="G132" s="7" t="str">
        <f t="shared" si="2"/>
        <v/>
      </c>
      <c r="H132" s="34"/>
    </row>
    <row r="133" spans="1:8">
      <c r="A133" s="24">
        <v>132</v>
      </c>
      <c r="B133" s="45"/>
      <c r="C133" s="4"/>
      <c r="D133" s="4"/>
      <c r="E133" s="48"/>
      <c r="F133" s="34"/>
      <c r="G133" s="7" t="str">
        <f t="shared" si="2"/>
        <v/>
      </c>
      <c r="H133" s="34"/>
    </row>
    <row r="134" spans="1:8">
      <c r="A134" s="24">
        <v>133</v>
      </c>
      <c r="B134" s="45"/>
      <c r="C134" s="4"/>
      <c r="D134" s="4"/>
      <c r="E134" s="48"/>
      <c r="F134" s="34"/>
      <c r="G134" s="7" t="str">
        <f t="shared" si="2"/>
        <v/>
      </c>
      <c r="H134" s="34"/>
    </row>
    <row r="135" spans="1:8">
      <c r="A135" s="24">
        <v>134</v>
      </c>
      <c r="B135" s="45"/>
      <c r="C135" s="4"/>
      <c r="D135" s="4"/>
      <c r="E135" s="48"/>
      <c r="F135" s="34"/>
      <c r="G135" s="7" t="str">
        <f t="shared" si="2"/>
        <v/>
      </c>
      <c r="H135" s="34"/>
    </row>
    <row r="136" spans="1:8">
      <c r="A136" s="24">
        <v>135</v>
      </c>
      <c r="B136" s="45"/>
      <c r="C136" s="4"/>
      <c r="D136" s="4"/>
      <c r="E136" s="48"/>
      <c r="F136" s="34"/>
      <c r="G136" s="7" t="str">
        <f t="shared" si="2"/>
        <v/>
      </c>
      <c r="H136" s="34"/>
    </row>
    <row r="137" spans="1:8">
      <c r="A137" s="24">
        <v>136</v>
      </c>
      <c r="B137" s="45"/>
      <c r="C137" s="4"/>
      <c r="D137" s="4"/>
      <c r="E137" s="48"/>
      <c r="F137" s="34"/>
      <c r="G137" s="7" t="str">
        <f t="shared" si="2"/>
        <v/>
      </c>
      <c r="H137" s="34"/>
    </row>
    <row r="138" spans="1:8">
      <c r="A138" s="24">
        <v>137</v>
      </c>
      <c r="B138" s="45"/>
      <c r="C138" s="4"/>
      <c r="D138" s="4"/>
      <c r="E138" s="48"/>
      <c r="F138" s="34"/>
      <c r="G138" s="7" t="str">
        <f t="shared" si="2"/>
        <v/>
      </c>
      <c r="H138" s="34"/>
    </row>
    <row r="139" spans="1:8">
      <c r="A139" s="24">
        <v>138</v>
      </c>
      <c r="B139" s="45"/>
      <c r="C139" s="4"/>
      <c r="D139" s="4"/>
      <c r="E139" s="48"/>
      <c r="F139" s="34"/>
      <c r="G139" s="7" t="str">
        <f t="shared" si="2"/>
        <v/>
      </c>
      <c r="H139" s="34"/>
    </row>
    <row r="140" spans="1:8">
      <c r="A140" s="24">
        <v>139</v>
      </c>
      <c r="B140" s="45"/>
      <c r="C140" s="4"/>
      <c r="D140" s="4"/>
      <c r="E140" s="48"/>
      <c r="F140" s="34"/>
      <c r="G140" s="7" t="str">
        <f t="shared" si="2"/>
        <v/>
      </c>
      <c r="H140" s="34"/>
    </row>
    <row r="141" spans="1:8">
      <c r="A141" s="24">
        <v>140</v>
      </c>
      <c r="B141" s="45"/>
      <c r="C141" s="4"/>
      <c r="D141" s="4"/>
      <c r="E141" s="48"/>
      <c r="F141" s="34"/>
      <c r="G141" s="7" t="str">
        <f t="shared" si="2"/>
        <v/>
      </c>
      <c r="H141" s="34"/>
    </row>
    <row r="142" spans="1:8">
      <c r="A142" s="24">
        <v>141</v>
      </c>
      <c r="B142" s="45"/>
      <c r="C142" s="4"/>
      <c r="D142" s="4"/>
      <c r="E142" s="48"/>
      <c r="F142" s="34"/>
      <c r="G142" s="7" t="str">
        <f t="shared" si="2"/>
        <v/>
      </c>
      <c r="H142" s="34"/>
    </row>
    <row r="143" spans="1:8">
      <c r="A143" s="24">
        <v>142</v>
      </c>
      <c r="B143" s="45"/>
      <c r="C143" s="4"/>
      <c r="D143" s="4"/>
      <c r="E143" s="48"/>
      <c r="F143" s="34"/>
      <c r="G143" s="7" t="str">
        <f t="shared" si="2"/>
        <v/>
      </c>
      <c r="H143" s="34"/>
    </row>
    <row r="144" spans="1:8">
      <c r="A144" s="24">
        <v>143</v>
      </c>
      <c r="B144" s="45"/>
      <c r="C144" s="4"/>
      <c r="D144" s="4"/>
      <c r="E144" s="48"/>
      <c r="F144" s="34"/>
      <c r="G144" s="7" t="str">
        <f t="shared" si="2"/>
        <v/>
      </c>
      <c r="H144" s="34"/>
    </row>
    <row r="145" spans="1:8">
      <c r="A145" s="24">
        <v>144</v>
      </c>
      <c r="B145" s="45"/>
      <c r="C145" s="4"/>
      <c r="D145" s="4"/>
      <c r="E145" s="48"/>
      <c r="F145" s="34"/>
      <c r="G145" s="7" t="str">
        <f t="shared" si="2"/>
        <v/>
      </c>
      <c r="H145" s="34"/>
    </row>
    <row r="146" spans="1:8">
      <c r="A146" s="24">
        <v>145</v>
      </c>
      <c r="B146" s="45"/>
      <c r="C146" s="4"/>
      <c r="D146" s="4"/>
      <c r="E146" s="48"/>
      <c r="F146" s="34"/>
      <c r="G146" s="7" t="str">
        <f t="shared" si="2"/>
        <v/>
      </c>
      <c r="H146" s="34"/>
    </row>
    <row r="147" spans="1:8">
      <c r="A147" s="24">
        <v>146</v>
      </c>
      <c r="B147" s="45"/>
      <c r="C147" s="4"/>
      <c r="D147" s="4"/>
      <c r="E147" s="48"/>
      <c r="F147" s="34"/>
      <c r="G147" s="7" t="str">
        <f t="shared" si="2"/>
        <v/>
      </c>
      <c r="H147" s="34"/>
    </row>
    <row r="148" spans="1:8">
      <c r="A148" s="24">
        <v>147</v>
      </c>
      <c r="B148" s="45"/>
      <c r="C148" s="4"/>
      <c r="D148" s="4"/>
      <c r="E148" s="48"/>
      <c r="F148" s="34"/>
      <c r="G148" s="7" t="str">
        <f t="shared" si="2"/>
        <v/>
      </c>
      <c r="H148" s="34"/>
    </row>
    <row r="149" spans="1:8">
      <c r="A149" s="24">
        <v>148</v>
      </c>
      <c r="B149" s="45"/>
      <c r="C149" s="4"/>
      <c r="D149" s="4"/>
      <c r="E149" s="48"/>
      <c r="F149" s="34"/>
      <c r="G149" s="7" t="str">
        <f t="shared" si="2"/>
        <v/>
      </c>
      <c r="H149" s="34"/>
    </row>
    <row r="150" spans="1:8">
      <c r="A150" s="24">
        <v>149</v>
      </c>
      <c r="B150" s="45"/>
      <c r="C150" s="4"/>
      <c r="D150" s="4"/>
      <c r="E150" s="48"/>
      <c r="F150" s="34"/>
      <c r="G150" s="7" t="str">
        <f t="shared" si="2"/>
        <v/>
      </c>
      <c r="H150" s="34"/>
    </row>
    <row r="151" spans="1:8">
      <c r="A151" s="24">
        <v>150</v>
      </c>
      <c r="B151" s="45"/>
      <c r="C151" s="4"/>
      <c r="D151" s="4"/>
      <c r="E151" s="48"/>
      <c r="F151" s="34"/>
      <c r="G151" s="7" t="str">
        <f t="shared" si="2"/>
        <v/>
      </c>
      <c r="H151" s="34"/>
    </row>
    <row r="152" spans="1:8">
      <c r="A152" s="24">
        <v>151</v>
      </c>
      <c r="B152" s="45"/>
      <c r="C152" s="4"/>
      <c r="D152" s="4"/>
      <c r="E152" s="48"/>
      <c r="F152" s="34"/>
      <c r="G152" s="7" t="str">
        <f t="shared" si="2"/>
        <v/>
      </c>
      <c r="H152" s="34"/>
    </row>
    <row r="153" spans="1:8">
      <c r="A153" s="24">
        <v>152</v>
      </c>
      <c r="B153" s="45"/>
      <c r="C153" s="4"/>
      <c r="D153" s="4"/>
      <c r="E153" s="48"/>
      <c r="F153" s="34"/>
      <c r="G153" s="7" t="str">
        <f t="shared" si="2"/>
        <v/>
      </c>
      <c r="H153" s="34"/>
    </row>
    <row r="154" spans="1:8">
      <c r="A154" s="24">
        <v>153</v>
      </c>
      <c r="B154" s="45"/>
      <c r="C154" s="4"/>
      <c r="D154" s="4"/>
      <c r="E154" s="48"/>
      <c r="F154" s="34"/>
      <c r="G154" s="7" t="str">
        <f t="shared" si="2"/>
        <v/>
      </c>
      <c r="H154" s="34"/>
    </row>
    <row r="155" spans="1:8">
      <c r="A155" s="24">
        <v>154</v>
      </c>
      <c r="B155" s="45"/>
      <c r="C155" s="4"/>
      <c r="D155" s="4"/>
      <c r="E155" s="48"/>
      <c r="F155" s="34"/>
      <c r="G155" s="7" t="str">
        <f t="shared" si="2"/>
        <v/>
      </c>
      <c r="H155" s="34"/>
    </row>
    <row r="156" spans="1:8">
      <c r="A156" s="24">
        <v>155</v>
      </c>
      <c r="B156" s="45"/>
      <c r="C156" s="4"/>
      <c r="D156" s="4"/>
      <c r="E156" s="48"/>
      <c r="F156" s="34"/>
      <c r="G156" s="7" t="str">
        <f t="shared" si="2"/>
        <v/>
      </c>
      <c r="H156" s="34"/>
    </row>
    <row r="157" spans="1:8">
      <c r="A157" s="24">
        <v>156</v>
      </c>
      <c r="B157" s="45"/>
      <c r="C157" s="4"/>
      <c r="D157" s="4"/>
      <c r="E157" s="48"/>
      <c r="F157" s="34"/>
      <c r="G157" s="7" t="str">
        <f t="shared" si="2"/>
        <v/>
      </c>
      <c r="H157" s="34"/>
    </row>
    <row r="158" spans="1:8">
      <c r="A158" s="24">
        <v>157</v>
      </c>
      <c r="B158" s="45"/>
      <c r="C158" s="4"/>
      <c r="D158" s="4"/>
      <c r="E158" s="48"/>
      <c r="F158" s="34"/>
      <c r="G158" s="7" t="str">
        <f t="shared" si="2"/>
        <v/>
      </c>
      <c r="H158" s="34"/>
    </row>
    <row r="159" spans="1:8">
      <c r="A159" s="24">
        <v>158</v>
      </c>
      <c r="B159" s="45"/>
      <c r="C159" s="4"/>
      <c r="D159" s="4"/>
      <c r="E159" s="48"/>
      <c r="F159" s="34"/>
      <c r="G159" s="7" t="str">
        <f t="shared" si="2"/>
        <v/>
      </c>
      <c r="H159" s="34"/>
    </row>
    <row r="160" spans="1:8">
      <c r="A160" s="24">
        <v>159</v>
      </c>
      <c r="B160" s="45"/>
      <c r="C160" s="4"/>
      <c r="D160" s="4"/>
      <c r="E160" s="48"/>
      <c r="F160" s="34"/>
      <c r="G160" s="7" t="str">
        <f t="shared" si="2"/>
        <v/>
      </c>
      <c r="H160" s="34"/>
    </row>
    <row r="161" spans="1:8">
      <c r="A161" s="24">
        <v>160</v>
      </c>
      <c r="B161" s="45"/>
      <c r="C161" s="4"/>
      <c r="D161" s="4"/>
      <c r="E161" s="48"/>
      <c r="F161" s="34"/>
      <c r="G161" s="7" t="str">
        <f t="shared" si="2"/>
        <v/>
      </c>
      <c r="H161" s="34"/>
    </row>
    <row r="162" spans="1:8">
      <c r="A162" s="24">
        <v>161</v>
      </c>
      <c r="B162" s="45"/>
      <c r="C162" s="4"/>
      <c r="D162" s="4"/>
      <c r="E162" s="48"/>
      <c r="F162" s="34"/>
      <c r="G162" s="7" t="str">
        <f t="shared" si="2"/>
        <v/>
      </c>
      <c r="H162" s="34"/>
    </row>
    <row r="163" spans="1:8">
      <c r="A163" s="24">
        <v>162</v>
      </c>
      <c r="B163" s="45"/>
      <c r="C163" s="4"/>
      <c r="D163" s="4"/>
      <c r="E163" s="48"/>
      <c r="F163" s="34"/>
      <c r="G163" s="7" t="str">
        <f t="shared" si="2"/>
        <v/>
      </c>
      <c r="H163" s="34"/>
    </row>
    <row r="164" spans="1:8">
      <c r="A164" s="24">
        <v>163</v>
      </c>
      <c r="B164" s="45"/>
      <c r="C164" s="4"/>
      <c r="D164" s="4"/>
      <c r="E164" s="48"/>
      <c r="F164" s="34"/>
      <c r="G164" s="7" t="str">
        <f t="shared" si="2"/>
        <v/>
      </c>
      <c r="H164" s="34"/>
    </row>
    <row r="165" spans="1:8">
      <c r="A165" s="24">
        <v>164</v>
      </c>
      <c r="B165" s="45"/>
      <c r="C165" s="4"/>
      <c r="D165" s="4"/>
      <c r="E165" s="48"/>
      <c r="F165" s="34"/>
      <c r="G165" s="7" t="str">
        <f t="shared" si="2"/>
        <v/>
      </c>
      <c r="H165" s="34"/>
    </row>
    <row r="166" spans="1:8">
      <c r="A166" s="24">
        <v>165</v>
      </c>
      <c r="B166" s="45"/>
      <c r="C166" s="4"/>
      <c r="D166" s="4"/>
      <c r="E166" s="48"/>
      <c r="F166" s="34"/>
      <c r="G166" s="7" t="str">
        <f t="shared" si="2"/>
        <v/>
      </c>
      <c r="H166" s="34"/>
    </row>
    <row r="167" spans="1:8">
      <c r="A167" s="24">
        <v>166</v>
      </c>
      <c r="B167" s="45"/>
      <c r="C167" s="4"/>
      <c r="D167" s="4"/>
      <c r="E167" s="48"/>
      <c r="F167" s="34"/>
      <c r="G167" s="7" t="str">
        <f t="shared" si="2"/>
        <v/>
      </c>
      <c r="H167" s="34"/>
    </row>
    <row r="168" spans="1:8">
      <c r="A168" s="24">
        <v>167</v>
      </c>
      <c r="B168" s="45"/>
      <c r="C168" s="4"/>
      <c r="D168" s="4"/>
      <c r="E168" s="48"/>
      <c r="F168" s="34"/>
      <c r="G168" s="7" t="str">
        <f t="shared" si="2"/>
        <v/>
      </c>
      <c r="H168" s="34"/>
    </row>
    <row r="169" spans="1:8">
      <c r="A169" s="24">
        <v>168</v>
      </c>
      <c r="B169" s="45"/>
      <c r="C169" s="4"/>
      <c r="D169" s="4"/>
      <c r="E169" s="48"/>
      <c r="F169" s="34"/>
      <c r="G169" s="7" t="str">
        <f t="shared" si="2"/>
        <v/>
      </c>
      <c r="H169" s="34"/>
    </row>
    <row r="170" spans="1:8">
      <c r="A170" s="24">
        <v>169</v>
      </c>
      <c r="B170" s="45"/>
      <c r="C170" s="4"/>
      <c r="D170" s="4"/>
      <c r="E170" s="48"/>
      <c r="F170" s="34"/>
      <c r="G170" s="7" t="str">
        <f t="shared" si="2"/>
        <v/>
      </c>
      <c r="H170" s="34"/>
    </row>
    <row r="171" spans="1:8">
      <c r="A171" s="24">
        <v>170</v>
      </c>
      <c r="B171" s="45"/>
      <c r="C171" s="4"/>
      <c r="D171" s="4"/>
      <c r="E171" s="48"/>
      <c r="F171" s="34"/>
      <c r="G171" s="7" t="str">
        <f t="shared" si="2"/>
        <v/>
      </c>
      <c r="H171" s="34"/>
    </row>
    <row r="172" spans="1:8">
      <c r="A172" s="24">
        <v>171</v>
      </c>
      <c r="B172" s="45"/>
      <c r="C172" s="4"/>
      <c r="D172" s="4"/>
      <c r="E172" s="48"/>
      <c r="F172" s="34"/>
      <c r="G172" s="7" t="str">
        <f t="shared" si="2"/>
        <v/>
      </c>
      <c r="H172" s="34"/>
    </row>
    <row r="173" spans="1:8">
      <c r="A173" s="24">
        <v>172</v>
      </c>
      <c r="B173" s="45"/>
      <c r="C173" s="4"/>
      <c r="D173" s="4"/>
      <c r="E173" s="48"/>
      <c r="F173" s="34"/>
      <c r="G173" s="7" t="str">
        <f t="shared" si="2"/>
        <v/>
      </c>
      <c r="H173" s="34"/>
    </row>
    <row r="174" spans="1:8">
      <c r="A174" s="24">
        <v>173</v>
      </c>
      <c r="B174" s="45"/>
      <c r="C174" s="4"/>
      <c r="D174" s="4"/>
      <c r="E174" s="48"/>
      <c r="F174" s="34"/>
      <c r="G174" s="7" t="str">
        <f t="shared" si="2"/>
        <v/>
      </c>
      <c r="H174" s="34"/>
    </row>
    <row r="175" spans="1:8">
      <c r="A175" s="24">
        <v>174</v>
      </c>
      <c r="B175" s="45"/>
      <c r="C175" s="4"/>
      <c r="D175" s="4"/>
      <c r="E175" s="48"/>
      <c r="F175" s="34"/>
      <c r="G175" s="7" t="str">
        <f t="shared" si="2"/>
        <v/>
      </c>
      <c r="H175" s="34"/>
    </row>
    <row r="176" spans="1:8">
      <c r="A176" s="24">
        <v>175</v>
      </c>
      <c r="B176" s="45"/>
      <c r="C176" s="4"/>
      <c r="D176" s="4"/>
      <c r="E176" s="48"/>
      <c r="F176" s="34"/>
      <c r="G176" s="7" t="str">
        <f t="shared" si="2"/>
        <v/>
      </c>
      <c r="H176" s="34"/>
    </row>
    <row r="177" spans="1:8">
      <c r="A177" s="24">
        <v>176</v>
      </c>
      <c r="B177" s="45"/>
      <c r="C177" s="4"/>
      <c r="D177" s="4"/>
      <c r="E177" s="48"/>
      <c r="F177" s="34"/>
      <c r="G177" s="7" t="str">
        <f t="shared" si="2"/>
        <v/>
      </c>
      <c r="H177" s="34"/>
    </row>
    <row r="178" spans="1:8">
      <c r="A178" s="24">
        <v>177</v>
      </c>
      <c r="B178" s="45"/>
      <c r="C178" s="4"/>
      <c r="D178" s="4"/>
      <c r="E178" s="48"/>
      <c r="F178" s="34"/>
      <c r="G178" s="7" t="str">
        <f t="shared" si="2"/>
        <v/>
      </c>
      <c r="H178" s="34"/>
    </row>
    <row r="179" spans="1:8">
      <c r="A179" s="24">
        <v>178</v>
      </c>
      <c r="B179" s="45"/>
      <c r="C179" s="4"/>
      <c r="D179" s="4"/>
      <c r="E179" s="48"/>
      <c r="F179" s="34"/>
      <c r="G179" s="7" t="str">
        <f t="shared" si="2"/>
        <v/>
      </c>
      <c r="H179" s="34"/>
    </row>
    <row r="180" spans="1:8">
      <c r="A180" s="24">
        <v>179</v>
      </c>
      <c r="B180" s="45"/>
      <c r="C180" s="4"/>
      <c r="D180" s="4"/>
      <c r="E180" s="48"/>
      <c r="F180" s="34"/>
      <c r="G180" s="7" t="str">
        <f t="shared" si="2"/>
        <v/>
      </c>
      <c r="H180" s="34"/>
    </row>
    <row r="181" spans="1:8">
      <c r="A181" s="24">
        <v>180</v>
      </c>
      <c r="B181" s="45"/>
      <c r="C181" s="4"/>
      <c r="D181" s="4"/>
      <c r="E181" s="48"/>
      <c r="F181" s="34"/>
      <c r="G181" s="7" t="str">
        <f t="shared" si="2"/>
        <v/>
      </c>
      <c r="H181" s="34"/>
    </row>
    <row r="182" spans="1:8">
      <c r="A182" s="24">
        <v>181</v>
      </c>
      <c r="B182" s="45"/>
      <c r="C182" s="4"/>
      <c r="D182" s="4"/>
      <c r="E182" s="48"/>
      <c r="F182" s="34"/>
      <c r="G182" s="7" t="str">
        <f t="shared" si="2"/>
        <v/>
      </c>
      <c r="H182" s="34"/>
    </row>
    <row r="183" spans="1:8">
      <c r="A183" s="24">
        <v>182</v>
      </c>
      <c r="B183" s="45"/>
      <c r="C183" s="4"/>
      <c r="D183" s="4"/>
      <c r="E183" s="48"/>
      <c r="F183" s="34"/>
      <c r="G183" s="7" t="str">
        <f t="shared" si="2"/>
        <v/>
      </c>
      <c r="H183" s="34"/>
    </row>
    <row r="184" spans="1:8">
      <c r="A184" s="24">
        <v>183</v>
      </c>
      <c r="B184" s="45"/>
      <c r="C184" s="4"/>
      <c r="D184" s="4"/>
      <c r="E184" s="48"/>
      <c r="F184" s="34"/>
      <c r="G184" s="7" t="str">
        <f t="shared" si="2"/>
        <v/>
      </c>
      <c r="H184" s="34"/>
    </row>
    <row r="185" spans="1:8">
      <c r="A185" s="24">
        <v>184</v>
      </c>
      <c r="B185" s="45"/>
      <c r="C185" s="4"/>
      <c r="D185" s="4"/>
      <c r="E185" s="48"/>
      <c r="F185" s="34"/>
      <c r="G185" s="7" t="str">
        <f t="shared" si="2"/>
        <v/>
      </c>
      <c r="H185" s="34"/>
    </row>
    <row r="186" spans="1:8">
      <c r="A186" s="24">
        <v>185</v>
      </c>
      <c r="B186" s="45"/>
      <c r="C186" s="4"/>
      <c r="D186" s="4"/>
      <c r="E186" s="48"/>
      <c r="F186" s="34"/>
      <c r="G186" s="7" t="str">
        <f t="shared" si="2"/>
        <v/>
      </c>
      <c r="H186" s="34"/>
    </row>
    <row r="187" spans="1:8">
      <c r="A187" s="24">
        <v>186</v>
      </c>
      <c r="B187" s="45"/>
      <c r="C187" s="4"/>
      <c r="D187" s="4"/>
      <c r="E187" s="48"/>
      <c r="F187" s="34"/>
      <c r="G187" s="7" t="str">
        <f t="shared" si="2"/>
        <v/>
      </c>
      <c r="H187" s="34"/>
    </row>
    <row r="188" spans="1:8">
      <c r="A188" s="24">
        <v>187</v>
      </c>
      <c r="B188" s="45"/>
      <c r="C188" s="4"/>
      <c r="D188" s="4"/>
      <c r="E188" s="48"/>
      <c r="F188" s="34"/>
      <c r="G188" s="7" t="str">
        <f t="shared" si="2"/>
        <v/>
      </c>
      <c r="H188" s="34"/>
    </row>
    <row r="189" spans="1:8">
      <c r="A189" s="24">
        <v>188</v>
      </c>
      <c r="B189" s="45"/>
      <c r="C189" s="4"/>
      <c r="D189" s="4"/>
      <c r="E189" s="48"/>
      <c r="F189" s="34"/>
      <c r="G189" s="7" t="str">
        <f t="shared" si="2"/>
        <v/>
      </c>
      <c r="H189" s="34"/>
    </row>
    <row r="190" spans="1:8">
      <c r="A190" s="24">
        <v>189</v>
      </c>
      <c r="B190" s="45"/>
      <c r="C190" s="4"/>
      <c r="D190" s="4"/>
      <c r="E190" s="48"/>
      <c r="F190" s="34"/>
      <c r="G190" s="7" t="str">
        <f t="shared" si="2"/>
        <v/>
      </c>
      <c r="H190" s="34"/>
    </row>
    <row r="191" spans="1:8">
      <c r="A191" s="24">
        <v>190</v>
      </c>
      <c r="B191" s="45"/>
      <c r="C191" s="4"/>
      <c r="D191" s="4"/>
      <c r="E191" s="48"/>
      <c r="F191" s="34"/>
      <c r="G191" s="7" t="str">
        <f t="shared" si="2"/>
        <v/>
      </c>
      <c r="H191" s="34"/>
    </row>
    <row r="192" spans="1:8">
      <c r="A192" s="24">
        <v>191</v>
      </c>
      <c r="B192" s="45"/>
      <c r="C192" s="4"/>
      <c r="D192" s="4"/>
      <c r="E192" s="48"/>
      <c r="F192" s="34"/>
      <c r="G192" s="7" t="str">
        <f t="shared" si="2"/>
        <v/>
      </c>
      <c r="H192" s="34"/>
    </row>
    <row r="193" spans="1:8">
      <c r="A193" s="24">
        <v>192</v>
      </c>
      <c r="B193" s="45"/>
      <c r="C193" s="4"/>
      <c r="D193" s="4"/>
      <c r="E193" s="48"/>
      <c r="F193" s="34"/>
      <c r="G193" s="7" t="str">
        <f t="shared" si="2"/>
        <v/>
      </c>
      <c r="H193" s="34"/>
    </row>
    <row r="194" spans="1:8">
      <c r="A194" s="24">
        <v>193</v>
      </c>
      <c r="B194" s="45"/>
      <c r="C194" s="4"/>
      <c r="D194" s="4"/>
      <c r="E194" s="48"/>
      <c r="F194" s="34"/>
      <c r="G194" s="7" t="str">
        <f t="shared" ref="G194:G251" si="3">IF(F194="","",VLOOKUP(F194,学校番号,2,FALSE))</f>
        <v/>
      </c>
      <c r="H194" s="34"/>
    </row>
    <row r="195" spans="1:8">
      <c r="A195" s="24">
        <v>194</v>
      </c>
      <c r="B195" s="45"/>
      <c r="C195" s="4"/>
      <c r="D195" s="4"/>
      <c r="E195" s="48"/>
      <c r="F195" s="34"/>
      <c r="G195" s="7" t="str">
        <f t="shared" si="3"/>
        <v/>
      </c>
      <c r="H195" s="34"/>
    </row>
    <row r="196" spans="1:8">
      <c r="A196" s="24">
        <v>195</v>
      </c>
      <c r="B196" s="45"/>
      <c r="C196" s="4"/>
      <c r="D196" s="4"/>
      <c r="E196" s="48"/>
      <c r="F196" s="34"/>
      <c r="G196" s="7" t="str">
        <f t="shared" si="3"/>
        <v/>
      </c>
      <c r="H196" s="34"/>
    </row>
    <row r="197" spans="1:8">
      <c r="A197" s="24">
        <v>196</v>
      </c>
      <c r="B197" s="45"/>
      <c r="C197" s="4"/>
      <c r="D197" s="4"/>
      <c r="E197" s="48"/>
      <c r="F197" s="34"/>
      <c r="G197" s="7" t="str">
        <f t="shared" si="3"/>
        <v/>
      </c>
      <c r="H197" s="34"/>
    </row>
    <row r="198" spans="1:8">
      <c r="A198" s="24">
        <v>197</v>
      </c>
      <c r="B198" s="45"/>
      <c r="C198" s="4"/>
      <c r="D198" s="4"/>
      <c r="E198" s="48"/>
      <c r="F198" s="34"/>
      <c r="G198" s="7" t="str">
        <f t="shared" si="3"/>
        <v/>
      </c>
      <c r="H198" s="34"/>
    </row>
    <row r="199" spans="1:8">
      <c r="A199" s="24">
        <v>198</v>
      </c>
      <c r="B199" s="45"/>
      <c r="C199" s="4"/>
      <c r="D199" s="4"/>
      <c r="E199" s="48"/>
      <c r="F199" s="48"/>
      <c r="G199" s="7" t="str">
        <f t="shared" si="3"/>
        <v/>
      </c>
      <c r="H199" s="34"/>
    </row>
    <row r="200" spans="1:8">
      <c r="A200" s="24">
        <v>199</v>
      </c>
      <c r="B200" s="45"/>
      <c r="C200" s="4"/>
      <c r="D200" s="4"/>
      <c r="E200" s="48"/>
      <c r="F200" s="34"/>
      <c r="G200" s="7" t="str">
        <f t="shared" si="3"/>
        <v/>
      </c>
      <c r="H200" s="34"/>
    </row>
    <row r="201" spans="1:8">
      <c r="A201" s="24">
        <v>200</v>
      </c>
      <c r="B201" s="45"/>
      <c r="C201" s="4"/>
      <c r="D201" s="4"/>
      <c r="E201" s="48"/>
      <c r="F201" s="34"/>
      <c r="G201" s="7" t="str">
        <f t="shared" si="3"/>
        <v/>
      </c>
      <c r="H201" s="34"/>
    </row>
    <row r="202" spans="1:8">
      <c r="A202" s="24">
        <v>201</v>
      </c>
      <c r="B202" s="45"/>
      <c r="C202" s="4"/>
      <c r="D202" s="4"/>
      <c r="E202" s="48"/>
      <c r="F202" s="34"/>
      <c r="G202" s="7" t="str">
        <f t="shared" si="3"/>
        <v/>
      </c>
      <c r="H202" s="34"/>
    </row>
    <row r="203" spans="1:8">
      <c r="A203" s="24">
        <v>202</v>
      </c>
      <c r="B203" s="45"/>
      <c r="C203" s="4"/>
      <c r="D203" s="4"/>
      <c r="E203" s="48"/>
      <c r="F203" s="34"/>
      <c r="G203" s="7" t="str">
        <f t="shared" si="3"/>
        <v/>
      </c>
      <c r="H203" s="34"/>
    </row>
    <row r="204" spans="1:8">
      <c r="A204" s="24">
        <v>203</v>
      </c>
      <c r="B204" s="45"/>
      <c r="C204" s="4"/>
      <c r="D204" s="4"/>
      <c r="E204" s="48"/>
      <c r="F204" s="34"/>
      <c r="G204" s="7" t="str">
        <f t="shared" si="3"/>
        <v/>
      </c>
      <c r="H204" s="34"/>
    </row>
    <row r="205" spans="1:8">
      <c r="A205" s="24">
        <v>204</v>
      </c>
      <c r="B205" s="45"/>
      <c r="C205" s="4"/>
      <c r="D205" s="4"/>
      <c r="E205" s="48"/>
      <c r="F205" s="34"/>
      <c r="G205" s="7" t="str">
        <f t="shared" si="3"/>
        <v/>
      </c>
      <c r="H205" s="34"/>
    </row>
    <row r="206" spans="1:8">
      <c r="A206" s="24">
        <v>205</v>
      </c>
      <c r="B206" s="45"/>
      <c r="C206" s="4"/>
      <c r="D206" s="4"/>
      <c r="E206" s="48"/>
      <c r="F206" s="34"/>
      <c r="G206" s="7" t="str">
        <f t="shared" si="3"/>
        <v/>
      </c>
      <c r="H206" s="34"/>
    </row>
    <row r="207" spans="1:8">
      <c r="A207" s="24">
        <v>206</v>
      </c>
      <c r="B207" s="45"/>
      <c r="C207" s="4"/>
      <c r="D207" s="4"/>
      <c r="E207" s="48"/>
      <c r="F207" s="34"/>
      <c r="G207" s="7" t="str">
        <f t="shared" si="3"/>
        <v/>
      </c>
      <c r="H207" s="34"/>
    </row>
    <row r="208" spans="1:8">
      <c r="A208" s="24">
        <v>207</v>
      </c>
      <c r="B208" s="45"/>
      <c r="C208" s="4"/>
      <c r="D208" s="4"/>
      <c r="E208" s="48"/>
      <c r="F208" s="34"/>
      <c r="G208" s="7" t="str">
        <f t="shared" si="3"/>
        <v/>
      </c>
      <c r="H208" s="34"/>
    </row>
    <row r="209" spans="1:8">
      <c r="A209" s="24">
        <v>208</v>
      </c>
      <c r="B209" s="45"/>
      <c r="C209" s="4"/>
      <c r="D209" s="4"/>
      <c r="E209" s="48"/>
      <c r="F209" s="34"/>
      <c r="G209" s="7" t="str">
        <f t="shared" si="3"/>
        <v/>
      </c>
      <c r="H209" s="34"/>
    </row>
    <row r="210" spans="1:8">
      <c r="A210" s="24">
        <v>209</v>
      </c>
      <c r="B210" s="45"/>
      <c r="C210" s="4"/>
      <c r="D210" s="4"/>
      <c r="E210" s="48"/>
      <c r="F210" s="34"/>
      <c r="G210" s="7" t="str">
        <f t="shared" si="3"/>
        <v/>
      </c>
      <c r="H210" s="34"/>
    </row>
    <row r="211" spans="1:8">
      <c r="A211" s="24">
        <v>210</v>
      </c>
      <c r="B211" s="45"/>
      <c r="C211" s="4"/>
      <c r="D211" s="4"/>
      <c r="E211" s="48"/>
      <c r="F211" s="34"/>
      <c r="G211" s="7" t="str">
        <f t="shared" si="3"/>
        <v/>
      </c>
      <c r="H211" s="34"/>
    </row>
    <row r="212" spans="1:8">
      <c r="A212" s="24">
        <v>211</v>
      </c>
      <c r="B212" s="45"/>
      <c r="C212" s="4"/>
      <c r="D212" s="4"/>
      <c r="E212" s="48"/>
      <c r="F212" s="34"/>
      <c r="G212" s="7" t="str">
        <f t="shared" si="3"/>
        <v/>
      </c>
      <c r="H212" s="34"/>
    </row>
    <row r="213" spans="1:8">
      <c r="A213" s="24">
        <v>212</v>
      </c>
      <c r="B213" s="45"/>
      <c r="C213" s="4"/>
      <c r="D213" s="4"/>
      <c r="E213" s="48"/>
      <c r="F213" s="34"/>
      <c r="G213" s="7" t="str">
        <f t="shared" si="3"/>
        <v/>
      </c>
      <c r="H213" s="34"/>
    </row>
    <row r="214" spans="1:8">
      <c r="A214" s="24">
        <v>213</v>
      </c>
      <c r="B214" s="45"/>
      <c r="C214" s="4"/>
      <c r="D214" s="4"/>
      <c r="E214" s="48"/>
      <c r="F214" s="34"/>
      <c r="G214" s="7" t="str">
        <f t="shared" si="3"/>
        <v/>
      </c>
      <c r="H214" s="34"/>
    </row>
    <row r="215" spans="1:8">
      <c r="A215" s="24">
        <v>214</v>
      </c>
      <c r="B215" s="45"/>
      <c r="C215" s="4"/>
      <c r="D215" s="4"/>
      <c r="E215" s="48"/>
      <c r="F215" s="34"/>
      <c r="G215" s="7" t="str">
        <f t="shared" si="3"/>
        <v/>
      </c>
      <c r="H215" s="34"/>
    </row>
    <row r="216" spans="1:8">
      <c r="A216" s="24">
        <v>215</v>
      </c>
      <c r="B216" s="45"/>
      <c r="C216" s="4"/>
      <c r="D216" s="4"/>
      <c r="E216" s="48"/>
      <c r="F216" s="34"/>
      <c r="G216" s="7" t="str">
        <f t="shared" si="3"/>
        <v/>
      </c>
      <c r="H216" s="34"/>
    </row>
    <row r="217" spans="1:8">
      <c r="A217" s="24">
        <v>216</v>
      </c>
      <c r="B217" s="45"/>
      <c r="C217" s="4"/>
      <c r="D217" s="4"/>
      <c r="E217" s="48"/>
      <c r="F217" s="34"/>
      <c r="G217" s="7" t="str">
        <f t="shared" si="3"/>
        <v/>
      </c>
      <c r="H217" s="34"/>
    </row>
    <row r="218" spans="1:8">
      <c r="A218" s="24">
        <v>217</v>
      </c>
      <c r="B218" s="45"/>
      <c r="C218" s="4"/>
      <c r="D218" s="4"/>
      <c r="E218" s="48"/>
      <c r="F218" s="34"/>
      <c r="G218" s="7" t="str">
        <f t="shared" si="3"/>
        <v/>
      </c>
      <c r="H218" s="34"/>
    </row>
    <row r="219" spans="1:8">
      <c r="A219" s="24">
        <v>218</v>
      </c>
      <c r="B219" s="45"/>
      <c r="C219" s="4"/>
      <c r="D219" s="4"/>
      <c r="E219" s="48"/>
      <c r="F219" s="34"/>
      <c r="G219" s="7" t="str">
        <f t="shared" si="3"/>
        <v/>
      </c>
      <c r="H219" s="34"/>
    </row>
    <row r="220" spans="1:8">
      <c r="A220" s="24">
        <v>219</v>
      </c>
      <c r="B220" s="45"/>
      <c r="C220" s="4"/>
      <c r="D220" s="4"/>
      <c r="E220" s="48"/>
      <c r="F220" s="34"/>
      <c r="G220" s="7" t="str">
        <f t="shared" si="3"/>
        <v/>
      </c>
      <c r="H220" s="34"/>
    </row>
    <row r="221" spans="1:8">
      <c r="A221" s="24">
        <v>220</v>
      </c>
      <c r="B221" s="45"/>
      <c r="C221" s="4"/>
      <c r="D221" s="4"/>
      <c r="E221" s="48"/>
      <c r="F221" s="34"/>
      <c r="G221" s="7" t="str">
        <f t="shared" si="3"/>
        <v/>
      </c>
      <c r="H221" s="34"/>
    </row>
    <row r="222" spans="1:8">
      <c r="A222" s="24">
        <v>221</v>
      </c>
      <c r="B222" s="45"/>
      <c r="C222" s="4"/>
      <c r="D222" s="4"/>
      <c r="E222" s="48"/>
      <c r="F222" s="34"/>
      <c r="G222" s="7" t="str">
        <f t="shared" si="3"/>
        <v/>
      </c>
      <c r="H222" s="34"/>
    </row>
    <row r="223" spans="1:8">
      <c r="A223" s="24">
        <v>222</v>
      </c>
      <c r="B223" s="45"/>
      <c r="C223" s="4"/>
      <c r="D223" s="4"/>
      <c r="E223" s="48"/>
      <c r="F223" s="34"/>
      <c r="G223" s="7" t="str">
        <f t="shared" si="3"/>
        <v/>
      </c>
      <c r="H223" s="34"/>
    </row>
    <row r="224" spans="1:8">
      <c r="A224" s="24">
        <v>223</v>
      </c>
      <c r="B224" s="45"/>
      <c r="C224" s="4"/>
      <c r="D224" s="4"/>
      <c r="E224" s="48"/>
      <c r="F224" s="34"/>
      <c r="G224" s="7" t="str">
        <f t="shared" si="3"/>
        <v/>
      </c>
      <c r="H224" s="34"/>
    </row>
    <row r="225" spans="1:8">
      <c r="A225" s="24">
        <v>224</v>
      </c>
      <c r="B225" s="45"/>
      <c r="C225" s="4"/>
      <c r="D225" s="4"/>
      <c r="E225" s="48"/>
      <c r="F225" s="34"/>
      <c r="G225" s="7" t="str">
        <f t="shared" si="3"/>
        <v/>
      </c>
      <c r="H225" s="34"/>
    </row>
    <row r="226" spans="1:8">
      <c r="A226" s="24">
        <v>225</v>
      </c>
      <c r="B226" s="45"/>
      <c r="C226" s="4"/>
      <c r="D226" s="4"/>
      <c r="E226" s="48"/>
      <c r="F226" s="34"/>
      <c r="G226" s="7" t="str">
        <f t="shared" si="3"/>
        <v/>
      </c>
      <c r="H226" s="34"/>
    </row>
    <row r="227" spans="1:8">
      <c r="A227" s="24">
        <v>226</v>
      </c>
      <c r="B227" s="45"/>
      <c r="C227" s="4"/>
      <c r="D227" s="4"/>
      <c r="E227" s="48"/>
      <c r="F227" s="34"/>
      <c r="G227" s="7" t="str">
        <f t="shared" si="3"/>
        <v/>
      </c>
      <c r="H227" s="34"/>
    </row>
    <row r="228" spans="1:8">
      <c r="A228" s="24">
        <v>227</v>
      </c>
      <c r="B228" s="45"/>
      <c r="C228" s="4"/>
      <c r="D228" s="4"/>
      <c r="E228" s="48"/>
      <c r="F228" s="34"/>
      <c r="G228" s="7" t="str">
        <f t="shared" si="3"/>
        <v/>
      </c>
      <c r="H228" s="34"/>
    </row>
    <row r="229" spans="1:8">
      <c r="A229" s="24">
        <v>228</v>
      </c>
      <c r="B229" s="45"/>
      <c r="C229" s="4"/>
      <c r="D229" s="4"/>
      <c r="E229" s="48"/>
      <c r="F229" s="34"/>
      <c r="G229" s="7" t="str">
        <f t="shared" si="3"/>
        <v/>
      </c>
      <c r="H229" s="34"/>
    </row>
    <row r="230" spans="1:8">
      <c r="A230" s="24">
        <v>229</v>
      </c>
      <c r="B230" s="45"/>
      <c r="C230" s="4"/>
      <c r="D230" s="4"/>
      <c r="E230" s="48"/>
      <c r="F230" s="34"/>
      <c r="G230" s="7" t="str">
        <f t="shared" si="3"/>
        <v/>
      </c>
      <c r="H230" s="34"/>
    </row>
    <row r="231" spans="1:8">
      <c r="A231" s="24">
        <v>230</v>
      </c>
      <c r="B231" s="45"/>
      <c r="C231" s="4"/>
      <c r="D231" s="4"/>
      <c r="E231" s="48"/>
      <c r="F231" s="34"/>
      <c r="G231" s="7" t="str">
        <f t="shared" si="3"/>
        <v/>
      </c>
      <c r="H231" s="34"/>
    </row>
    <row r="232" spans="1:8">
      <c r="A232" s="24">
        <v>231</v>
      </c>
      <c r="B232" s="45"/>
      <c r="C232" s="4"/>
      <c r="D232" s="4"/>
      <c r="E232" s="48"/>
      <c r="F232" s="34"/>
      <c r="G232" s="7" t="str">
        <f t="shared" si="3"/>
        <v/>
      </c>
      <c r="H232" s="34"/>
    </row>
    <row r="233" spans="1:8">
      <c r="A233" s="24">
        <v>232</v>
      </c>
      <c r="B233" s="45"/>
      <c r="C233" s="4"/>
      <c r="D233" s="4"/>
      <c r="E233" s="48"/>
      <c r="F233" s="34"/>
      <c r="G233" s="7" t="str">
        <f t="shared" si="3"/>
        <v/>
      </c>
      <c r="H233" s="34"/>
    </row>
    <row r="234" spans="1:8">
      <c r="A234" s="24">
        <v>233</v>
      </c>
      <c r="B234" s="45"/>
      <c r="C234" s="4"/>
      <c r="D234" s="4"/>
      <c r="E234" s="48"/>
      <c r="F234" s="34"/>
      <c r="G234" s="7" t="str">
        <f t="shared" si="3"/>
        <v/>
      </c>
      <c r="H234" s="34"/>
    </row>
    <row r="235" spans="1:8">
      <c r="A235" s="24">
        <v>234</v>
      </c>
      <c r="B235" s="45"/>
      <c r="C235" s="4"/>
      <c r="D235" s="4"/>
      <c r="E235" s="48"/>
      <c r="F235" s="34"/>
      <c r="G235" s="7" t="str">
        <f t="shared" si="3"/>
        <v/>
      </c>
      <c r="H235" s="34"/>
    </row>
    <row r="236" spans="1:8">
      <c r="A236" s="24">
        <v>235</v>
      </c>
      <c r="B236" s="45"/>
      <c r="C236" s="4"/>
      <c r="D236" s="4"/>
      <c r="E236" s="48"/>
      <c r="F236" s="34"/>
      <c r="G236" s="7" t="str">
        <f t="shared" si="3"/>
        <v/>
      </c>
      <c r="H236" s="34"/>
    </row>
    <row r="237" spans="1:8">
      <c r="A237" s="24">
        <v>236</v>
      </c>
      <c r="B237" s="45"/>
      <c r="C237" s="4"/>
      <c r="D237" s="4"/>
      <c r="E237" s="48"/>
      <c r="F237" s="34"/>
      <c r="G237" s="7" t="str">
        <f t="shared" si="3"/>
        <v/>
      </c>
      <c r="H237" s="34"/>
    </row>
    <row r="238" spans="1:8">
      <c r="A238" s="24">
        <v>237</v>
      </c>
      <c r="B238" s="45"/>
      <c r="C238" s="4"/>
      <c r="D238" s="4"/>
      <c r="E238" s="48"/>
      <c r="F238" s="34"/>
      <c r="G238" s="7" t="str">
        <f t="shared" si="3"/>
        <v/>
      </c>
      <c r="H238" s="34"/>
    </row>
    <row r="239" spans="1:8">
      <c r="A239" s="24">
        <v>238</v>
      </c>
      <c r="B239" s="45"/>
      <c r="C239" s="4"/>
      <c r="D239" s="4"/>
      <c r="E239" s="48"/>
      <c r="F239" s="34"/>
      <c r="G239" s="7" t="str">
        <f t="shared" si="3"/>
        <v/>
      </c>
      <c r="H239" s="34"/>
    </row>
    <row r="240" spans="1:8">
      <c r="A240" s="24">
        <v>239</v>
      </c>
      <c r="B240" s="45"/>
      <c r="C240" s="4"/>
      <c r="D240" s="4"/>
      <c r="E240" s="48"/>
      <c r="F240" s="34"/>
      <c r="G240" s="7" t="str">
        <f t="shared" si="3"/>
        <v/>
      </c>
      <c r="H240" s="34"/>
    </row>
    <row r="241" spans="1:8">
      <c r="A241" s="24">
        <v>240</v>
      </c>
      <c r="B241" s="45"/>
      <c r="C241" s="4"/>
      <c r="D241" s="4"/>
      <c r="E241" s="48"/>
      <c r="F241" s="34"/>
      <c r="G241" s="7" t="str">
        <f t="shared" si="3"/>
        <v/>
      </c>
      <c r="H241" s="34"/>
    </row>
    <row r="242" spans="1:8">
      <c r="A242" s="24">
        <v>241</v>
      </c>
      <c r="B242" s="45"/>
      <c r="C242" s="4"/>
      <c r="D242" s="4"/>
      <c r="E242" s="48"/>
      <c r="F242" s="34"/>
      <c r="G242" s="7" t="str">
        <f t="shared" si="3"/>
        <v/>
      </c>
      <c r="H242" s="34"/>
    </row>
    <row r="243" spans="1:8">
      <c r="A243" s="24">
        <v>242</v>
      </c>
      <c r="B243" s="45"/>
      <c r="C243" s="4"/>
      <c r="D243" s="4"/>
      <c r="E243" s="48"/>
      <c r="F243" s="34"/>
      <c r="G243" s="7" t="str">
        <f t="shared" si="3"/>
        <v/>
      </c>
      <c r="H243" s="34"/>
    </row>
    <row r="244" spans="1:8">
      <c r="A244" s="24">
        <v>243</v>
      </c>
      <c r="B244" s="45"/>
      <c r="C244" s="4"/>
      <c r="D244" s="4"/>
      <c r="E244" s="48"/>
      <c r="F244" s="34"/>
      <c r="G244" s="7" t="str">
        <f t="shared" si="3"/>
        <v/>
      </c>
      <c r="H244" s="34"/>
    </row>
    <row r="245" spans="1:8">
      <c r="A245" s="24">
        <v>244</v>
      </c>
      <c r="B245" s="45"/>
      <c r="C245" s="4"/>
      <c r="D245" s="4"/>
      <c r="E245" s="48"/>
      <c r="F245" s="34"/>
      <c r="G245" s="7" t="str">
        <f t="shared" si="3"/>
        <v/>
      </c>
      <c r="H245" s="34"/>
    </row>
    <row r="246" spans="1:8">
      <c r="A246" s="24">
        <v>245</v>
      </c>
      <c r="B246" s="45"/>
      <c r="C246" s="4"/>
      <c r="D246" s="4"/>
      <c r="E246" s="48"/>
      <c r="F246" s="34"/>
      <c r="G246" s="7" t="str">
        <f t="shared" si="3"/>
        <v/>
      </c>
      <c r="H246" s="34"/>
    </row>
    <row r="247" spans="1:8">
      <c r="A247" s="24">
        <v>246</v>
      </c>
      <c r="B247" s="45"/>
      <c r="C247" s="4"/>
      <c r="D247" s="4"/>
      <c r="E247" s="48"/>
      <c r="F247" s="34"/>
      <c r="G247" s="7" t="str">
        <f t="shared" si="3"/>
        <v/>
      </c>
      <c r="H247" s="34"/>
    </row>
    <row r="248" spans="1:8">
      <c r="A248" s="24">
        <v>247</v>
      </c>
      <c r="B248" s="45"/>
      <c r="C248" s="4"/>
      <c r="D248" s="4"/>
      <c r="E248" s="48"/>
      <c r="F248" s="34"/>
      <c r="G248" s="7" t="str">
        <f t="shared" si="3"/>
        <v/>
      </c>
      <c r="H248" s="34"/>
    </row>
    <row r="249" spans="1:8">
      <c r="A249" s="24">
        <v>248</v>
      </c>
      <c r="B249" s="45"/>
      <c r="C249" s="4"/>
      <c r="D249" s="4"/>
      <c r="E249" s="48"/>
      <c r="F249" s="34"/>
      <c r="G249" s="7" t="str">
        <f t="shared" si="3"/>
        <v/>
      </c>
      <c r="H249" s="34"/>
    </row>
    <row r="250" spans="1:8">
      <c r="A250" s="24">
        <v>249</v>
      </c>
      <c r="B250" s="45"/>
      <c r="C250" s="4"/>
      <c r="D250" s="4"/>
      <c r="E250" s="48"/>
      <c r="F250" s="34"/>
      <c r="G250" s="7" t="str">
        <f t="shared" si="3"/>
        <v/>
      </c>
      <c r="H250" s="34"/>
    </row>
    <row r="251" spans="1:8">
      <c r="A251" s="24">
        <v>250</v>
      </c>
      <c r="B251" s="45"/>
      <c r="C251" s="4"/>
      <c r="D251" s="4"/>
      <c r="E251" s="48"/>
      <c r="F251" s="34"/>
      <c r="G251" s="7" t="str">
        <f t="shared" si="3"/>
        <v/>
      </c>
      <c r="H251" s="34"/>
    </row>
  </sheetData>
  <sheetProtection sheet="1" selectLockedCells="1"/>
  <mergeCells count="1">
    <mergeCell ref="K3:L3"/>
  </mergeCells>
  <phoneticPr fontId="3"/>
  <dataValidations count="3">
    <dataValidation type="list" allowBlank="1" showInputMessage="1" showErrorMessage="1" sqref="H2:H251" xr:uid="{00000000-0002-0000-0000-000001000000}">
      <formula1>$A$2:$A$7</formula1>
    </dataValidation>
    <dataValidation imeMode="disabled" allowBlank="1" showInputMessage="1" showErrorMessage="1" sqref="B2:B251" xr:uid="{BC3D0FD9-509A-471D-9140-1F6D4FF09E8A}"/>
    <dataValidation type="list" allowBlank="1" showInputMessage="1" showErrorMessage="1" sqref="E2:E251" xr:uid="{FF3E066E-3186-4002-9860-4A12B674CDDE}">
      <formula1>SX</formula1>
    </dataValidation>
  </dataValidations>
  <pageMargins left="0.7" right="0.7" top="0.75" bottom="0.75" header="0.3" footer="0.3"/>
  <pageSetup paperSize="9" orientation="portrait" horizontalDpi="4294967294" verticalDpi="4294967293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学校名!$B$2:$B$61</xm:f>
          </x14:formula1>
          <xm:sqref>F2:F251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tabColor rgb="FFFF0000"/>
  </sheetPr>
  <dimension ref="A1:T400"/>
  <sheetViews>
    <sheetView topLeftCell="C1" zoomScaleNormal="100" workbookViewId="0">
      <selection activeCell="I8" sqref="I8"/>
    </sheetView>
  </sheetViews>
  <sheetFormatPr defaultRowHeight="18.75"/>
  <cols>
    <col min="1" max="1" width="10.625" style="5" customWidth="1"/>
    <col min="2" max="2" width="18.5" style="5" customWidth="1"/>
    <col min="3" max="3" width="15.625" style="5" customWidth="1"/>
    <col min="4" max="4" width="5.25" style="8" bestFit="1" customWidth="1"/>
    <col min="5" max="5" width="3.5" style="8" bestFit="1" customWidth="1"/>
    <col min="6" max="6" width="2.625" style="5" customWidth="1"/>
    <col min="7" max="7" width="15.875" style="5" customWidth="1"/>
    <col min="8" max="8" width="9.875" style="5" customWidth="1"/>
    <col min="9" max="9" width="6.875" style="5" customWidth="1"/>
    <col min="10" max="10" width="28.25" style="21" customWidth="1"/>
    <col min="11" max="11" width="7.5" style="5" customWidth="1"/>
    <col min="12" max="12" width="10.5" style="18" customWidth="1"/>
    <col min="13" max="13" width="0.875" style="5" customWidth="1"/>
    <col min="14" max="14" width="18.75" style="5" customWidth="1"/>
    <col min="15" max="15" width="13.125" style="5" customWidth="1"/>
    <col min="16" max="16" width="11.375" style="18" customWidth="1"/>
    <col min="17" max="17" width="44.5" style="5" customWidth="1"/>
    <col min="18" max="16384" width="9" style="5"/>
  </cols>
  <sheetData>
    <row r="1" spans="1:20">
      <c r="I1" s="122" t="s">
        <v>26</v>
      </c>
      <c r="J1" s="122"/>
      <c r="K1" s="8"/>
      <c r="L1" s="9" t="s">
        <v>37</v>
      </c>
      <c r="N1" s="123" t="s">
        <v>27</v>
      </c>
      <c r="O1" s="124"/>
      <c r="P1" s="124"/>
      <c r="Q1" s="124"/>
      <c r="R1" s="124"/>
      <c r="S1" s="124"/>
      <c r="T1" s="10"/>
    </row>
    <row r="2" spans="1:20" ht="13.5">
      <c r="A2" s="25"/>
      <c r="B2" s="25" t="s">
        <v>8</v>
      </c>
      <c r="C2" s="25" t="s">
        <v>9</v>
      </c>
      <c r="D2" s="25" t="s">
        <v>10</v>
      </c>
      <c r="E2" s="25" t="s">
        <v>50</v>
      </c>
      <c r="F2" s="25" t="s">
        <v>49</v>
      </c>
      <c r="G2" s="25" t="s">
        <v>12</v>
      </c>
      <c r="H2" s="25" t="s">
        <v>11</v>
      </c>
      <c r="I2" s="25" t="s">
        <v>48</v>
      </c>
      <c r="J2" s="25" t="s">
        <v>13</v>
      </c>
      <c r="K2" s="25"/>
      <c r="L2" s="26" t="s">
        <v>14</v>
      </c>
      <c r="N2" s="125" t="s">
        <v>31</v>
      </c>
      <c r="O2" s="126"/>
      <c r="P2" s="126"/>
      <c r="Q2" s="126"/>
      <c r="R2" s="126"/>
      <c r="S2" s="126"/>
      <c r="T2" s="127"/>
    </row>
    <row r="3" spans="1:20" hidden="1">
      <c r="A3" s="7" t="s">
        <v>0</v>
      </c>
      <c r="B3" s="7" t="s">
        <v>1</v>
      </c>
      <c r="C3" s="7" t="s">
        <v>2</v>
      </c>
      <c r="D3" s="11">
        <f>IF(I3="","",VLOOKUP(I3,選手,7))</f>
        <v>2</v>
      </c>
      <c r="E3" s="11"/>
      <c r="F3" s="7" t="s">
        <v>3</v>
      </c>
      <c r="G3" s="7"/>
      <c r="H3" s="7" t="s">
        <v>4</v>
      </c>
      <c r="I3" s="7" t="s">
        <v>5</v>
      </c>
      <c r="J3" s="20" t="s">
        <v>17</v>
      </c>
      <c r="K3" s="7"/>
      <c r="L3" s="12" t="s">
        <v>7</v>
      </c>
      <c r="N3" s="13"/>
      <c r="O3" s="14"/>
      <c r="P3" s="14"/>
      <c r="Q3" s="14"/>
      <c r="R3" s="14"/>
      <c r="S3" s="15"/>
      <c r="T3" s="16"/>
    </row>
    <row r="4" spans="1:20" ht="20.100000000000001" customHeight="1">
      <c r="A4" s="24">
        <f>202300000+I4</f>
        <v>202300001</v>
      </c>
      <c r="B4" s="7" t="str">
        <f t="shared" ref="B4:B35" si="0">IF(I4="","",(VLOOKUP(I4,選手,2,FALSE))&amp;"("&amp;VLOOKUP(I4,選手,7,FALSE)&amp;")")</f>
        <v>菅野　卓弥(2)</v>
      </c>
      <c r="C4" s="7" t="str">
        <f t="shared" ref="C4:C60" si="1">IF(I4="","",VLOOKUP(I4,選手,3,FALSE))</f>
        <v>ｶﾝﾉ　ﾀｸﾔ</v>
      </c>
      <c r="D4" s="11" t="str">
        <f t="shared" ref="D4:D60" si="2">IF(I4="","",VLOOKUP(I4,選手,4,FALSE))</f>
        <v>男子</v>
      </c>
      <c r="E4" s="11">
        <f>IF(D4="","",IF(D4="男子",1,2))</f>
        <v>1</v>
      </c>
      <c r="F4" s="7" t="str">
        <f>IF(I4="","","07")</f>
        <v>07</v>
      </c>
      <c r="G4" s="7" t="str">
        <f>IF(I4="","",VLOOKUP(I4,選手,5,FALSE))</f>
        <v>滝根</v>
      </c>
      <c r="H4" s="7" t="str">
        <f t="shared" ref="H4:H67" si="3">IF(G4="","",VLOOKUP(G4,学校番号,2,FALSE))</f>
        <v>070084</v>
      </c>
      <c r="I4" s="23">
        <v>1</v>
      </c>
      <c r="J4" s="19" t="s">
        <v>32</v>
      </c>
      <c r="K4" s="7">
        <f t="shared" ref="K4:K60" si="4">IF(J4="","",VLOOKUP(J4,種目コード,2,FALSE))</f>
        <v>0</v>
      </c>
      <c r="L4" s="17"/>
      <c r="M4" s="5" t="str">
        <f>J4</f>
        <v>選択してください</v>
      </c>
      <c r="N4" s="128" t="s">
        <v>28</v>
      </c>
      <c r="O4" s="129"/>
      <c r="P4" s="129"/>
      <c r="Q4" s="129"/>
      <c r="R4" s="129"/>
      <c r="S4" s="129"/>
      <c r="T4" s="130"/>
    </row>
    <row r="5" spans="1:20" ht="20.100000000000001" customHeight="1">
      <c r="A5" s="24">
        <f t="shared" ref="A5:A60" si="5">202300000+I5</f>
        <v>202300002</v>
      </c>
      <c r="B5" s="7" t="str">
        <f t="shared" si="0"/>
        <v>太郎(2)</v>
      </c>
      <c r="C5" s="7" t="str">
        <f t="shared" si="1"/>
        <v>ﾀﾛｳ</v>
      </c>
      <c r="D5" s="11" t="str">
        <f t="shared" si="2"/>
        <v>男子</v>
      </c>
      <c r="E5" s="11">
        <f t="shared" ref="E5:E68" si="6">IF(D5="","",IF(D5="男子",1,2))</f>
        <v>1</v>
      </c>
      <c r="F5" s="7" t="str">
        <f t="shared" ref="F5:F68" si="7">IF(I5="","","07")</f>
        <v>07</v>
      </c>
      <c r="G5" s="7" t="str">
        <f t="shared" ref="G5:G60" si="8">IF(I5="","",VLOOKUP(I5,選手,5,FALSE))</f>
        <v>三春</v>
      </c>
      <c r="H5" s="7" t="str">
        <f t="shared" si="3"/>
        <v>070095</v>
      </c>
      <c r="I5" s="23">
        <v>2</v>
      </c>
      <c r="J5" s="19" t="s">
        <v>32</v>
      </c>
      <c r="K5" s="7">
        <f t="shared" si="4"/>
        <v>0</v>
      </c>
      <c r="L5" s="17"/>
      <c r="M5" s="5" t="str">
        <f t="shared" ref="M5:M68" si="9">J5</f>
        <v>選択してください</v>
      </c>
      <c r="N5" s="128" t="s">
        <v>30</v>
      </c>
      <c r="O5" s="129"/>
      <c r="P5" s="129"/>
      <c r="Q5" s="129"/>
      <c r="R5" s="129"/>
      <c r="S5" s="129"/>
      <c r="T5" s="130"/>
    </row>
    <row r="6" spans="1:20" ht="20.100000000000001" customHeight="1" thickBot="1">
      <c r="A6" s="24">
        <f t="shared" si="5"/>
        <v>202300003</v>
      </c>
      <c r="B6" s="7" t="str">
        <f t="shared" si="0"/>
        <v>二郎(2)</v>
      </c>
      <c r="C6" s="7" t="str">
        <f t="shared" si="1"/>
        <v>ｼﾞﾛｳ</v>
      </c>
      <c r="D6" s="11" t="str">
        <f t="shared" si="2"/>
        <v>女子</v>
      </c>
      <c r="E6" s="11">
        <f t="shared" si="6"/>
        <v>2</v>
      </c>
      <c r="F6" s="7" t="str">
        <f t="shared" si="7"/>
        <v>07</v>
      </c>
      <c r="G6" s="7" t="str">
        <f t="shared" si="8"/>
        <v>常葉</v>
      </c>
      <c r="H6" s="7" t="str">
        <f t="shared" si="3"/>
        <v>070087</v>
      </c>
      <c r="I6" s="23" t="s">
        <v>101</v>
      </c>
      <c r="J6" s="19" t="s">
        <v>32</v>
      </c>
      <c r="K6" s="7">
        <f t="shared" si="4"/>
        <v>0</v>
      </c>
      <c r="L6" s="17"/>
      <c r="M6" s="5" t="str">
        <f t="shared" si="9"/>
        <v>選択してください</v>
      </c>
      <c r="N6" s="131" t="s">
        <v>29</v>
      </c>
      <c r="O6" s="132"/>
      <c r="P6" s="132"/>
      <c r="Q6" s="132"/>
      <c r="R6" s="132"/>
      <c r="S6" s="132"/>
      <c r="T6" s="133"/>
    </row>
    <row r="7" spans="1:20" ht="20.100000000000001" customHeight="1">
      <c r="A7" s="24">
        <f t="shared" si="5"/>
        <v>202300000</v>
      </c>
      <c r="B7" s="7" t="str">
        <f t="shared" si="0"/>
        <v/>
      </c>
      <c r="C7" s="7" t="str">
        <f t="shared" si="1"/>
        <v/>
      </c>
      <c r="D7" s="11" t="str">
        <f t="shared" si="2"/>
        <v/>
      </c>
      <c r="E7" s="11" t="str">
        <f t="shared" si="6"/>
        <v/>
      </c>
      <c r="F7" s="7" t="str">
        <f t="shared" si="7"/>
        <v/>
      </c>
      <c r="G7" s="7" t="str">
        <f t="shared" si="8"/>
        <v/>
      </c>
      <c r="H7" s="7" t="str">
        <f t="shared" si="3"/>
        <v/>
      </c>
      <c r="I7" s="23"/>
      <c r="J7" s="19" t="s">
        <v>32</v>
      </c>
      <c r="K7" s="7">
        <f t="shared" si="4"/>
        <v>0</v>
      </c>
      <c r="L7" s="17"/>
      <c r="M7" s="5" t="str">
        <f t="shared" si="9"/>
        <v>選択してください</v>
      </c>
    </row>
    <row r="8" spans="1:20" ht="20.100000000000001" customHeight="1">
      <c r="A8" s="24">
        <f t="shared" si="5"/>
        <v>202300000</v>
      </c>
      <c r="B8" s="7" t="str">
        <f t="shared" si="0"/>
        <v/>
      </c>
      <c r="C8" s="7" t="str">
        <f t="shared" si="1"/>
        <v/>
      </c>
      <c r="D8" s="11" t="str">
        <f t="shared" si="2"/>
        <v/>
      </c>
      <c r="E8" s="11" t="str">
        <f t="shared" si="6"/>
        <v/>
      </c>
      <c r="F8" s="7" t="str">
        <f t="shared" si="7"/>
        <v/>
      </c>
      <c r="G8" s="7" t="str">
        <f t="shared" si="8"/>
        <v/>
      </c>
      <c r="H8" s="7" t="str">
        <f t="shared" si="3"/>
        <v/>
      </c>
      <c r="I8" s="23"/>
      <c r="J8" s="19" t="s">
        <v>32</v>
      </c>
      <c r="K8" s="7">
        <f t="shared" si="4"/>
        <v>0</v>
      </c>
      <c r="L8" s="17"/>
      <c r="M8" s="5" t="str">
        <f t="shared" si="9"/>
        <v>選択してください</v>
      </c>
      <c r="N8" s="139" t="s">
        <v>18</v>
      </c>
      <c r="O8" s="139"/>
      <c r="P8" s="139"/>
      <c r="Q8" s="27" t="s">
        <v>24</v>
      </c>
    </row>
    <row r="9" spans="1:20" ht="20.100000000000001" customHeight="1">
      <c r="A9" s="24">
        <f t="shared" si="5"/>
        <v>202300000</v>
      </c>
      <c r="B9" s="7" t="str">
        <f t="shared" si="0"/>
        <v/>
      </c>
      <c r="C9" s="7" t="str">
        <f t="shared" si="1"/>
        <v/>
      </c>
      <c r="D9" s="11" t="str">
        <f t="shared" si="2"/>
        <v/>
      </c>
      <c r="E9" s="11" t="str">
        <f t="shared" si="6"/>
        <v/>
      </c>
      <c r="F9" s="7" t="str">
        <f t="shared" si="7"/>
        <v/>
      </c>
      <c r="G9" s="7" t="str">
        <f t="shared" si="8"/>
        <v/>
      </c>
      <c r="H9" s="7" t="str">
        <f t="shared" si="3"/>
        <v/>
      </c>
      <c r="I9" s="23"/>
      <c r="J9" s="19" t="s">
        <v>32</v>
      </c>
      <c r="K9" s="7">
        <f t="shared" si="4"/>
        <v>0</v>
      </c>
      <c r="L9" s="17"/>
      <c r="M9" s="5" t="str">
        <f t="shared" si="9"/>
        <v>選択してください</v>
      </c>
      <c r="N9" s="135" t="s">
        <v>67</v>
      </c>
      <c r="O9" s="41" t="s">
        <v>19</v>
      </c>
      <c r="P9" s="28" t="s">
        <v>20</v>
      </c>
      <c r="Q9" s="137" t="s">
        <v>25</v>
      </c>
    </row>
    <row r="10" spans="1:20" ht="20.100000000000001" customHeight="1">
      <c r="A10" s="24">
        <f t="shared" si="5"/>
        <v>202300000</v>
      </c>
      <c r="B10" s="7" t="str">
        <f t="shared" si="0"/>
        <v/>
      </c>
      <c r="C10" s="7" t="str">
        <f t="shared" si="1"/>
        <v/>
      </c>
      <c r="D10" s="11" t="str">
        <f t="shared" si="2"/>
        <v/>
      </c>
      <c r="E10" s="11" t="str">
        <f t="shared" si="6"/>
        <v/>
      </c>
      <c r="F10" s="7" t="str">
        <f t="shared" si="7"/>
        <v/>
      </c>
      <c r="G10" s="7" t="str">
        <f t="shared" si="8"/>
        <v/>
      </c>
      <c r="H10" s="7" t="str">
        <f t="shared" si="3"/>
        <v/>
      </c>
      <c r="I10" s="23"/>
      <c r="J10" s="19" t="s">
        <v>32</v>
      </c>
      <c r="K10" s="7">
        <f t="shared" si="4"/>
        <v>0</v>
      </c>
      <c r="L10" s="17"/>
      <c r="M10" s="5" t="str">
        <f t="shared" si="9"/>
        <v>選択してください</v>
      </c>
      <c r="N10" s="136"/>
      <c r="O10" s="41" t="s">
        <v>21</v>
      </c>
      <c r="P10" s="28" t="s">
        <v>22</v>
      </c>
      <c r="Q10" s="138"/>
    </row>
    <row r="11" spans="1:20" ht="20.100000000000001" customHeight="1">
      <c r="A11" s="24">
        <f t="shared" si="5"/>
        <v>202300000</v>
      </c>
      <c r="B11" s="7" t="str">
        <f t="shared" si="0"/>
        <v/>
      </c>
      <c r="C11" s="7" t="str">
        <f t="shared" si="1"/>
        <v/>
      </c>
      <c r="D11" s="11" t="str">
        <f t="shared" si="2"/>
        <v/>
      </c>
      <c r="E11" s="11" t="str">
        <f t="shared" si="6"/>
        <v/>
      </c>
      <c r="F11" s="7" t="str">
        <f t="shared" si="7"/>
        <v/>
      </c>
      <c r="G11" s="7" t="str">
        <f t="shared" si="8"/>
        <v/>
      </c>
      <c r="H11" s="7" t="str">
        <f t="shared" si="3"/>
        <v/>
      </c>
      <c r="I11" s="23"/>
      <c r="J11" s="19" t="s">
        <v>32</v>
      </c>
      <c r="K11" s="7">
        <f t="shared" si="4"/>
        <v>0</v>
      </c>
      <c r="L11" s="17"/>
      <c r="M11" s="5" t="str">
        <f t="shared" si="9"/>
        <v>選択してください</v>
      </c>
      <c r="N11" s="134" t="s">
        <v>68</v>
      </c>
      <c r="O11" s="41" t="s">
        <v>69</v>
      </c>
      <c r="P11" s="28" t="s">
        <v>23</v>
      </c>
      <c r="Q11" s="137"/>
    </row>
    <row r="12" spans="1:20" ht="20.100000000000001" customHeight="1">
      <c r="A12" s="24">
        <f t="shared" si="5"/>
        <v>202300000</v>
      </c>
      <c r="B12" s="7" t="str">
        <f t="shared" si="0"/>
        <v/>
      </c>
      <c r="C12" s="7" t="str">
        <f t="shared" si="1"/>
        <v/>
      </c>
      <c r="D12" s="11" t="str">
        <f t="shared" si="2"/>
        <v/>
      </c>
      <c r="E12" s="11" t="str">
        <f t="shared" si="6"/>
        <v/>
      </c>
      <c r="F12" s="7" t="str">
        <f t="shared" si="7"/>
        <v/>
      </c>
      <c r="G12" s="7" t="str">
        <f t="shared" si="8"/>
        <v/>
      </c>
      <c r="H12" s="7" t="str">
        <f t="shared" si="3"/>
        <v/>
      </c>
      <c r="I12" s="23"/>
      <c r="J12" s="19"/>
      <c r="K12" s="7" t="str">
        <f t="shared" si="4"/>
        <v/>
      </c>
      <c r="L12" s="17"/>
      <c r="M12" s="5">
        <f t="shared" si="9"/>
        <v>0</v>
      </c>
      <c r="N12" s="134"/>
      <c r="O12" s="41" t="s">
        <v>70</v>
      </c>
      <c r="P12" s="28" t="s">
        <v>71</v>
      </c>
      <c r="Q12" s="138"/>
    </row>
    <row r="13" spans="1:20" ht="20.100000000000001" customHeight="1">
      <c r="A13" s="24">
        <f t="shared" si="5"/>
        <v>202300000</v>
      </c>
      <c r="B13" s="7" t="str">
        <f t="shared" si="0"/>
        <v/>
      </c>
      <c r="C13" s="7" t="str">
        <f t="shared" si="1"/>
        <v/>
      </c>
      <c r="D13" s="11" t="str">
        <f t="shared" si="2"/>
        <v/>
      </c>
      <c r="E13" s="11" t="str">
        <f t="shared" si="6"/>
        <v/>
      </c>
      <c r="F13" s="7" t="str">
        <f t="shared" si="7"/>
        <v/>
      </c>
      <c r="G13" s="7" t="str">
        <f t="shared" si="8"/>
        <v/>
      </c>
      <c r="H13" s="7" t="str">
        <f t="shared" si="3"/>
        <v/>
      </c>
      <c r="I13" s="23"/>
      <c r="J13" s="19"/>
      <c r="K13" s="7" t="str">
        <f t="shared" si="4"/>
        <v/>
      </c>
      <c r="L13" s="17"/>
      <c r="M13" s="5">
        <f t="shared" si="9"/>
        <v>0</v>
      </c>
      <c r="N13" s="29"/>
      <c r="O13" s="30"/>
      <c r="P13" s="31"/>
      <c r="Q13" s="30"/>
    </row>
    <row r="14" spans="1:20" ht="20.100000000000001" customHeight="1">
      <c r="A14" s="24">
        <f t="shared" si="5"/>
        <v>202300000</v>
      </c>
      <c r="B14" s="7" t="str">
        <f t="shared" si="0"/>
        <v/>
      </c>
      <c r="C14" s="7" t="str">
        <f t="shared" si="1"/>
        <v/>
      </c>
      <c r="D14" s="11" t="str">
        <f t="shared" si="2"/>
        <v/>
      </c>
      <c r="E14" s="11" t="str">
        <f t="shared" si="6"/>
        <v/>
      </c>
      <c r="F14" s="7" t="str">
        <f t="shared" si="7"/>
        <v/>
      </c>
      <c r="G14" s="7" t="str">
        <f t="shared" si="8"/>
        <v/>
      </c>
      <c r="H14" s="7" t="str">
        <f t="shared" si="3"/>
        <v/>
      </c>
      <c r="I14" s="23"/>
      <c r="J14" s="19"/>
      <c r="K14" s="7" t="str">
        <f t="shared" si="4"/>
        <v/>
      </c>
      <c r="L14" s="17"/>
      <c r="M14" s="5">
        <f t="shared" si="9"/>
        <v>0</v>
      </c>
    </row>
    <row r="15" spans="1:20" ht="20.100000000000001" customHeight="1">
      <c r="A15" s="24">
        <f t="shared" si="5"/>
        <v>202300000</v>
      </c>
      <c r="B15" s="7" t="str">
        <f t="shared" si="0"/>
        <v/>
      </c>
      <c r="C15" s="7" t="str">
        <f t="shared" si="1"/>
        <v/>
      </c>
      <c r="D15" s="11" t="str">
        <f t="shared" si="2"/>
        <v/>
      </c>
      <c r="E15" s="11" t="str">
        <f t="shared" si="6"/>
        <v/>
      </c>
      <c r="F15" s="7" t="str">
        <f t="shared" si="7"/>
        <v/>
      </c>
      <c r="G15" s="7" t="str">
        <f t="shared" si="8"/>
        <v/>
      </c>
      <c r="H15" s="7" t="str">
        <f t="shared" si="3"/>
        <v/>
      </c>
      <c r="I15" s="23"/>
      <c r="J15" s="19"/>
      <c r="K15" s="7" t="str">
        <f t="shared" si="4"/>
        <v/>
      </c>
      <c r="L15" s="17"/>
      <c r="M15" s="5">
        <f t="shared" si="9"/>
        <v>0</v>
      </c>
    </row>
    <row r="16" spans="1:20" ht="20.100000000000001" customHeight="1">
      <c r="A16" s="24">
        <f t="shared" si="5"/>
        <v>202300000</v>
      </c>
      <c r="B16" s="7" t="str">
        <f t="shared" si="0"/>
        <v/>
      </c>
      <c r="C16" s="7" t="str">
        <f t="shared" si="1"/>
        <v/>
      </c>
      <c r="D16" s="11" t="str">
        <f t="shared" si="2"/>
        <v/>
      </c>
      <c r="E16" s="11" t="str">
        <f t="shared" si="6"/>
        <v/>
      </c>
      <c r="F16" s="7" t="str">
        <f t="shared" si="7"/>
        <v/>
      </c>
      <c r="G16" s="7" t="str">
        <f t="shared" si="8"/>
        <v/>
      </c>
      <c r="H16" s="7" t="str">
        <f t="shared" si="3"/>
        <v/>
      </c>
      <c r="I16" s="23"/>
      <c r="J16" s="19"/>
      <c r="K16" s="7" t="str">
        <f t="shared" si="4"/>
        <v/>
      </c>
      <c r="L16" s="17"/>
      <c r="M16" s="5">
        <f t="shared" si="9"/>
        <v>0</v>
      </c>
    </row>
    <row r="17" spans="1:13" ht="20.100000000000001" customHeight="1">
      <c r="A17" s="24">
        <f t="shared" si="5"/>
        <v>202300000</v>
      </c>
      <c r="B17" s="7" t="str">
        <f t="shared" si="0"/>
        <v/>
      </c>
      <c r="C17" s="7" t="str">
        <f t="shared" si="1"/>
        <v/>
      </c>
      <c r="D17" s="11" t="str">
        <f t="shared" si="2"/>
        <v/>
      </c>
      <c r="E17" s="11" t="str">
        <f t="shared" si="6"/>
        <v/>
      </c>
      <c r="F17" s="7" t="str">
        <f t="shared" si="7"/>
        <v/>
      </c>
      <c r="G17" s="7" t="str">
        <f t="shared" si="8"/>
        <v/>
      </c>
      <c r="H17" s="7" t="str">
        <f t="shared" si="3"/>
        <v/>
      </c>
      <c r="I17" s="23"/>
      <c r="J17" s="19"/>
      <c r="K17" s="7" t="str">
        <f t="shared" si="4"/>
        <v/>
      </c>
      <c r="L17" s="17"/>
      <c r="M17" s="5">
        <f t="shared" si="9"/>
        <v>0</v>
      </c>
    </row>
    <row r="18" spans="1:13" ht="20.100000000000001" customHeight="1">
      <c r="A18" s="24">
        <f t="shared" si="5"/>
        <v>202300000</v>
      </c>
      <c r="B18" s="7" t="str">
        <f t="shared" si="0"/>
        <v/>
      </c>
      <c r="C18" s="7" t="str">
        <f t="shared" si="1"/>
        <v/>
      </c>
      <c r="D18" s="11" t="str">
        <f t="shared" si="2"/>
        <v/>
      </c>
      <c r="E18" s="11" t="str">
        <f t="shared" si="6"/>
        <v/>
      </c>
      <c r="F18" s="7" t="str">
        <f t="shared" si="7"/>
        <v/>
      </c>
      <c r="G18" s="7" t="str">
        <f t="shared" si="8"/>
        <v/>
      </c>
      <c r="H18" s="7" t="str">
        <f t="shared" si="3"/>
        <v/>
      </c>
      <c r="I18" s="23"/>
      <c r="J18" s="19"/>
      <c r="K18" s="7" t="str">
        <f t="shared" si="4"/>
        <v/>
      </c>
      <c r="L18" s="17"/>
      <c r="M18" s="5">
        <f t="shared" si="9"/>
        <v>0</v>
      </c>
    </row>
    <row r="19" spans="1:13" ht="20.100000000000001" customHeight="1">
      <c r="A19" s="24">
        <f t="shared" si="5"/>
        <v>202300000</v>
      </c>
      <c r="B19" s="7" t="str">
        <f t="shared" si="0"/>
        <v/>
      </c>
      <c r="C19" s="7" t="str">
        <f t="shared" si="1"/>
        <v/>
      </c>
      <c r="D19" s="11" t="str">
        <f t="shared" si="2"/>
        <v/>
      </c>
      <c r="E19" s="11" t="str">
        <f t="shared" si="6"/>
        <v/>
      </c>
      <c r="F19" s="7" t="str">
        <f t="shared" si="7"/>
        <v/>
      </c>
      <c r="G19" s="7" t="str">
        <f t="shared" si="8"/>
        <v/>
      </c>
      <c r="H19" s="7" t="str">
        <f t="shared" si="3"/>
        <v/>
      </c>
      <c r="I19" s="23"/>
      <c r="J19" s="19"/>
      <c r="K19" s="7" t="str">
        <f t="shared" si="4"/>
        <v/>
      </c>
      <c r="L19" s="17"/>
      <c r="M19" s="5">
        <f t="shared" si="9"/>
        <v>0</v>
      </c>
    </row>
    <row r="20" spans="1:13" ht="20.100000000000001" customHeight="1">
      <c r="A20" s="24">
        <f t="shared" si="5"/>
        <v>202300000</v>
      </c>
      <c r="B20" s="7" t="str">
        <f t="shared" si="0"/>
        <v/>
      </c>
      <c r="C20" s="7" t="str">
        <f t="shared" si="1"/>
        <v/>
      </c>
      <c r="D20" s="11" t="str">
        <f t="shared" si="2"/>
        <v/>
      </c>
      <c r="E20" s="11" t="str">
        <f t="shared" si="6"/>
        <v/>
      </c>
      <c r="F20" s="7" t="str">
        <f t="shared" si="7"/>
        <v/>
      </c>
      <c r="G20" s="7" t="str">
        <f t="shared" si="8"/>
        <v/>
      </c>
      <c r="H20" s="7" t="str">
        <f t="shared" si="3"/>
        <v/>
      </c>
      <c r="I20" s="23"/>
      <c r="J20" s="19"/>
      <c r="K20" s="7" t="str">
        <f t="shared" si="4"/>
        <v/>
      </c>
      <c r="L20" s="17"/>
      <c r="M20" s="5">
        <f t="shared" si="9"/>
        <v>0</v>
      </c>
    </row>
    <row r="21" spans="1:13" ht="20.100000000000001" customHeight="1">
      <c r="A21" s="24">
        <f t="shared" si="5"/>
        <v>202300000</v>
      </c>
      <c r="B21" s="7" t="str">
        <f t="shared" si="0"/>
        <v/>
      </c>
      <c r="C21" s="7" t="str">
        <f t="shared" si="1"/>
        <v/>
      </c>
      <c r="D21" s="11" t="str">
        <f t="shared" si="2"/>
        <v/>
      </c>
      <c r="E21" s="11" t="str">
        <f t="shared" si="6"/>
        <v/>
      </c>
      <c r="F21" s="7" t="str">
        <f t="shared" si="7"/>
        <v/>
      </c>
      <c r="G21" s="7" t="str">
        <f t="shared" si="8"/>
        <v/>
      </c>
      <c r="H21" s="7" t="str">
        <f t="shared" si="3"/>
        <v/>
      </c>
      <c r="I21" s="23"/>
      <c r="J21" s="19"/>
      <c r="K21" s="7" t="str">
        <f t="shared" si="4"/>
        <v/>
      </c>
      <c r="L21" s="17"/>
      <c r="M21" s="5">
        <f t="shared" si="9"/>
        <v>0</v>
      </c>
    </row>
    <row r="22" spans="1:13" ht="20.100000000000001" customHeight="1">
      <c r="A22" s="24">
        <f t="shared" si="5"/>
        <v>202300000</v>
      </c>
      <c r="B22" s="7" t="str">
        <f t="shared" si="0"/>
        <v/>
      </c>
      <c r="C22" s="7" t="str">
        <f t="shared" si="1"/>
        <v/>
      </c>
      <c r="D22" s="11" t="str">
        <f t="shared" si="2"/>
        <v/>
      </c>
      <c r="E22" s="11" t="str">
        <f t="shared" si="6"/>
        <v/>
      </c>
      <c r="F22" s="7" t="str">
        <f t="shared" si="7"/>
        <v/>
      </c>
      <c r="G22" s="7" t="str">
        <f t="shared" si="8"/>
        <v/>
      </c>
      <c r="H22" s="7" t="str">
        <f t="shared" si="3"/>
        <v/>
      </c>
      <c r="I22" s="23"/>
      <c r="J22" s="19"/>
      <c r="K22" s="7" t="str">
        <f t="shared" si="4"/>
        <v/>
      </c>
      <c r="L22" s="17"/>
      <c r="M22" s="5">
        <f t="shared" si="9"/>
        <v>0</v>
      </c>
    </row>
    <row r="23" spans="1:13" ht="20.100000000000001" customHeight="1">
      <c r="A23" s="24">
        <f t="shared" si="5"/>
        <v>202300000</v>
      </c>
      <c r="B23" s="7" t="str">
        <f t="shared" si="0"/>
        <v/>
      </c>
      <c r="C23" s="7" t="str">
        <f t="shared" si="1"/>
        <v/>
      </c>
      <c r="D23" s="11" t="str">
        <f t="shared" si="2"/>
        <v/>
      </c>
      <c r="E23" s="11" t="str">
        <f t="shared" si="6"/>
        <v/>
      </c>
      <c r="F23" s="7" t="str">
        <f t="shared" si="7"/>
        <v/>
      </c>
      <c r="G23" s="7" t="str">
        <f t="shared" si="8"/>
        <v/>
      </c>
      <c r="H23" s="7" t="str">
        <f t="shared" si="3"/>
        <v/>
      </c>
      <c r="I23" s="23"/>
      <c r="J23" s="19"/>
      <c r="K23" s="7" t="str">
        <f t="shared" si="4"/>
        <v/>
      </c>
      <c r="L23" s="17"/>
      <c r="M23" s="5">
        <f t="shared" si="9"/>
        <v>0</v>
      </c>
    </row>
    <row r="24" spans="1:13" ht="20.100000000000001" customHeight="1">
      <c r="A24" s="24">
        <f t="shared" si="5"/>
        <v>202300000</v>
      </c>
      <c r="B24" s="7" t="str">
        <f t="shared" si="0"/>
        <v/>
      </c>
      <c r="C24" s="7" t="str">
        <f t="shared" si="1"/>
        <v/>
      </c>
      <c r="D24" s="11" t="str">
        <f t="shared" si="2"/>
        <v/>
      </c>
      <c r="E24" s="11" t="str">
        <f t="shared" si="6"/>
        <v/>
      </c>
      <c r="F24" s="7" t="str">
        <f t="shared" si="7"/>
        <v/>
      </c>
      <c r="G24" s="7" t="str">
        <f t="shared" si="8"/>
        <v/>
      </c>
      <c r="H24" s="7" t="str">
        <f t="shared" si="3"/>
        <v/>
      </c>
      <c r="I24" s="23"/>
      <c r="J24" s="19"/>
      <c r="K24" s="7" t="str">
        <f t="shared" si="4"/>
        <v/>
      </c>
      <c r="L24" s="17"/>
      <c r="M24" s="5">
        <f t="shared" si="9"/>
        <v>0</v>
      </c>
    </row>
    <row r="25" spans="1:13" ht="20.100000000000001" customHeight="1">
      <c r="A25" s="24">
        <f t="shared" si="5"/>
        <v>202300000</v>
      </c>
      <c r="B25" s="7" t="str">
        <f t="shared" si="0"/>
        <v/>
      </c>
      <c r="C25" s="7" t="str">
        <f t="shared" si="1"/>
        <v/>
      </c>
      <c r="D25" s="11" t="str">
        <f t="shared" si="2"/>
        <v/>
      </c>
      <c r="E25" s="11" t="str">
        <f t="shared" si="6"/>
        <v/>
      </c>
      <c r="F25" s="7" t="str">
        <f t="shared" si="7"/>
        <v/>
      </c>
      <c r="G25" s="7" t="str">
        <f t="shared" si="8"/>
        <v/>
      </c>
      <c r="H25" s="7" t="str">
        <f t="shared" si="3"/>
        <v/>
      </c>
      <c r="I25" s="23"/>
      <c r="J25" s="19"/>
      <c r="K25" s="7" t="str">
        <f t="shared" si="4"/>
        <v/>
      </c>
      <c r="L25" s="17"/>
      <c r="M25" s="5">
        <f t="shared" si="9"/>
        <v>0</v>
      </c>
    </row>
    <row r="26" spans="1:13" ht="20.100000000000001" customHeight="1">
      <c r="A26" s="24">
        <f t="shared" si="5"/>
        <v>202300000</v>
      </c>
      <c r="B26" s="7" t="str">
        <f t="shared" si="0"/>
        <v/>
      </c>
      <c r="C26" s="7" t="str">
        <f t="shared" si="1"/>
        <v/>
      </c>
      <c r="D26" s="11" t="str">
        <f t="shared" si="2"/>
        <v/>
      </c>
      <c r="E26" s="11" t="str">
        <f t="shared" si="6"/>
        <v/>
      </c>
      <c r="F26" s="7" t="str">
        <f t="shared" si="7"/>
        <v/>
      </c>
      <c r="G26" s="7" t="str">
        <f t="shared" si="8"/>
        <v/>
      </c>
      <c r="H26" s="7" t="str">
        <f t="shared" si="3"/>
        <v/>
      </c>
      <c r="I26" s="23"/>
      <c r="J26" s="19"/>
      <c r="K26" s="7" t="str">
        <f t="shared" si="4"/>
        <v/>
      </c>
      <c r="L26" s="17"/>
      <c r="M26" s="5">
        <f t="shared" si="9"/>
        <v>0</v>
      </c>
    </row>
    <row r="27" spans="1:13" ht="20.100000000000001" customHeight="1">
      <c r="A27" s="24">
        <f t="shared" si="5"/>
        <v>202300000</v>
      </c>
      <c r="B27" s="7" t="str">
        <f t="shared" si="0"/>
        <v/>
      </c>
      <c r="C27" s="7" t="str">
        <f t="shared" si="1"/>
        <v/>
      </c>
      <c r="D27" s="11" t="str">
        <f t="shared" si="2"/>
        <v/>
      </c>
      <c r="E27" s="11" t="str">
        <f t="shared" si="6"/>
        <v/>
      </c>
      <c r="F27" s="7" t="str">
        <f t="shared" si="7"/>
        <v/>
      </c>
      <c r="G27" s="7" t="str">
        <f t="shared" si="8"/>
        <v/>
      </c>
      <c r="H27" s="7" t="str">
        <f t="shared" si="3"/>
        <v/>
      </c>
      <c r="I27" s="23"/>
      <c r="J27" s="19"/>
      <c r="K27" s="7" t="str">
        <f t="shared" si="4"/>
        <v/>
      </c>
      <c r="L27" s="17"/>
      <c r="M27" s="5">
        <f t="shared" si="9"/>
        <v>0</v>
      </c>
    </row>
    <row r="28" spans="1:13" ht="20.100000000000001" customHeight="1">
      <c r="A28" s="24">
        <f t="shared" si="5"/>
        <v>202300000</v>
      </c>
      <c r="B28" s="7" t="str">
        <f t="shared" si="0"/>
        <v/>
      </c>
      <c r="C28" s="7" t="str">
        <f t="shared" si="1"/>
        <v/>
      </c>
      <c r="D28" s="11" t="str">
        <f t="shared" si="2"/>
        <v/>
      </c>
      <c r="E28" s="11" t="str">
        <f t="shared" si="6"/>
        <v/>
      </c>
      <c r="F28" s="7" t="str">
        <f t="shared" si="7"/>
        <v/>
      </c>
      <c r="G28" s="7" t="str">
        <f t="shared" si="8"/>
        <v/>
      </c>
      <c r="H28" s="7" t="str">
        <f t="shared" si="3"/>
        <v/>
      </c>
      <c r="I28" s="23"/>
      <c r="J28" s="19"/>
      <c r="K28" s="7" t="str">
        <f t="shared" si="4"/>
        <v/>
      </c>
      <c r="L28" s="17"/>
      <c r="M28" s="5">
        <f t="shared" si="9"/>
        <v>0</v>
      </c>
    </row>
    <row r="29" spans="1:13" ht="20.100000000000001" customHeight="1">
      <c r="A29" s="24">
        <f t="shared" si="5"/>
        <v>202300000</v>
      </c>
      <c r="B29" s="7" t="str">
        <f t="shared" si="0"/>
        <v/>
      </c>
      <c r="C29" s="7" t="str">
        <f t="shared" si="1"/>
        <v/>
      </c>
      <c r="D29" s="11" t="str">
        <f t="shared" si="2"/>
        <v/>
      </c>
      <c r="E29" s="11" t="str">
        <f t="shared" si="6"/>
        <v/>
      </c>
      <c r="F29" s="7" t="str">
        <f t="shared" si="7"/>
        <v/>
      </c>
      <c r="G29" s="7" t="str">
        <f t="shared" si="8"/>
        <v/>
      </c>
      <c r="H29" s="7" t="str">
        <f t="shared" si="3"/>
        <v/>
      </c>
      <c r="I29" s="23"/>
      <c r="J29" s="19"/>
      <c r="K29" s="7" t="str">
        <f t="shared" si="4"/>
        <v/>
      </c>
      <c r="L29" s="17"/>
      <c r="M29" s="5">
        <f t="shared" si="9"/>
        <v>0</v>
      </c>
    </row>
    <row r="30" spans="1:13" ht="20.100000000000001" customHeight="1">
      <c r="A30" s="24">
        <f t="shared" si="5"/>
        <v>202300000</v>
      </c>
      <c r="B30" s="7" t="str">
        <f t="shared" si="0"/>
        <v/>
      </c>
      <c r="C30" s="7" t="str">
        <f t="shared" si="1"/>
        <v/>
      </c>
      <c r="D30" s="11" t="str">
        <f t="shared" si="2"/>
        <v/>
      </c>
      <c r="E30" s="11" t="str">
        <f t="shared" si="6"/>
        <v/>
      </c>
      <c r="F30" s="7" t="str">
        <f t="shared" si="7"/>
        <v/>
      </c>
      <c r="G30" s="7" t="str">
        <f t="shared" si="8"/>
        <v/>
      </c>
      <c r="H30" s="7" t="str">
        <f t="shared" si="3"/>
        <v/>
      </c>
      <c r="I30" s="23"/>
      <c r="J30" s="19"/>
      <c r="K30" s="7" t="str">
        <f t="shared" si="4"/>
        <v/>
      </c>
      <c r="L30" s="17"/>
      <c r="M30" s="5">
        <f t="shared" si="9"/>
        <v>0</v>
      </c>
    </row>
    <row r="31" spans="1:13" ht="20.100000000000001" customHeight="1">
      <c r="A31" s="24">
        <f t="shared" si="5"/>
        <v>202300000</v>
      </c>
      <c r="B31" s="7" t="str">
        <f t="shared" si="0"/>
        <v/>
      </c>
      <c r="C31" s="7" t="str">
        <f t="shared" si="1"/>
        <v/>
      </c>
      <c r="D31" s="11" t="str">
        <f t="shared" si="2"/>
        <v/>
      </c>
      <c r="E31" s="11" t="str">
        <f t="shared" si="6"/>
        <v/>
      </c>
      <c r="F31" s="7" t="str">
        <f t="shared" si="7"/>
        <v/>
      </c>
      <c r="G31" s="7" t="str">
        <f t="shared" si="8"/>
        <v/>
      </c>
      <c r="H31" s="7" t="str">
        <f t="shared" si="3"/>
        <v/>
      </c>
      <c r="I31" s="23"/>
      <c r="J31" s="19"/>
      <c r="K31" s="7" t="str">
        <f t="shared" si="4"/>
        <v/>
      </c>
      <c r="L31" s="17"/>
      <c r="M31" s="5">
        <f t="shared" si="9"/>
        <v>0</v>
      </c>
    </row>
    <row r="32" spans="1:13" ht="20.100000000000001" customHeight="1">
      <c r="A32" s="24">
        <f t="shared" si="5"/>
        <v>202300000</v>
      </c>
      <c r="B32" s="7" t="str">
        <f t="shared" si="0"/>
        <v/>
      </c>
      <c r="C32" s="7" t="str">
        <f t="shared" si="1"/>
        <v/>
      </c>
      <c r="D32" s="11" t="str">
        <f t="shared" si="2"/>
        <v/>
      </c>
      <c r="E32" s="11" t="str">
        <f t="shared" si="6"/>
        <v/>
      </c>
      <c r="F32" s="7" t="str">
        <f t="shared" si="7"/>
        <v/>
      </c>
      <c r="G32" s="7" t="str">
        <f t="shared" si="8"/>
        <v/>
      </c>
      <c r="H32" s="7" t="str">
        <f t="shared" si="3"/>
        <v/>
      </c>
      <c r="I32" s="23"/>
      <c r="J32" s="19"/>
      <c r="K32" s="7" t="str">
        <f t="shared" si="4"/>
        <v/>
      </c>
      <c r="L32" s="17"/>
      <c r="M32" s="5">
        <f t="shared" si="9"/>
        <v>0</v>
      </c>
    </row>
    <row r="33" spans="1:19" ht="20.100000000000001" customHeight="1">
      <c r="A33" s="24">
        <f t="shared" si="5"/>
        <v>202300000</v>
      </c>
      <c r="B33" s="7" t="str">
        <f t="shared" si="0"/>
        <v/>
      </c>
      <c r="C33" s="7" t="str">
        <f t="shared" si="1"/>
        <v/>
      </c>
      <c r="D33" s="11" t="str">
        <f t="shared" si="2"/>
        <v/>
      </c>
      <c r="E33" s="11" t="str">
        <f t="shared" si="6"/>
        <v/>
      </c>
      <c r="F33" s="7" t="str">
        <f t="shared" si="7"/>
        <v/>
      </c>
      <c r="G33" s="7" t="str">
        <f t="shared" si="8"/>
        <v/>
      </c>
      <c r="H33" s="7" t="str">
        <f t="shared" si="3"/>
        <v/>
      </c>
      <c r="I33" s="23"/>
      <c r="J33" s="19"/>
      <c r="K33" s="7" t="str">
        <f t="shared" si="4"/>
        <v/>
      </c>
      <c r="L33" s="17"/>
      <c r="M33" s="5">
        <f t="shared" si="9"/>
        <v>0</v>
      </c>
    </row>
    <row r="34" spans="1:19" ht="20.100000000000001" customHeight="1">
      <c r="A34" s="24">
        <f t="shared" si="5"/>
        <v>202300000</v>
      </c>
      <c r="B34" s="7" t="str">
        <f t="shared" si="0"/>
        <v/>
      </c>
      <c r="C34" s="7" t="str">
        <f t="shared" si="1"/>
        <v/>
      </c>
      <c r="D34" s="11" t="str">
        <f t="shared" si="2"/>
        <v/>
      </c>
      <c r="E34" s="11" t="str">
        <f t="shared" si="6"/>
        <v/>
      </c>
      <c r="F34" s="7" t="str">
        <f t="shared" si="7"/>
        <v/>
      </c>
      <c r="G34" s="7" t="str">
        <f t="shared" si="8"/>
        <v/>
      </c>
      <c r="H34" s="7" t="str">
        <f t="shared" si="3"/>
        <v/>
      </c>
      <c r="I34" s="23"/>
      <c r="J34" s="19"/>
      <c r="K34" s="7" t="str">
        <f t="shared" si="4"/>
        <v/>
      </c>
      <c r="L34" s="17"/>
      <c r="M34" s="5">
        <f t="shared" si="9"/>
        <v>0</v>
      </c>
    </row>
    <row r="35" spans="1:19" ht="20.100000000000001" customHeight="1">
      <c r="A35" s="24">
        <f t="shared" si="5"/>
        <v>202300000</v>
      </c>
      <c r="B35" s="7" t="str">
        <f t="shared" si="0"/>
        <v/>
      </c>
      <c r="C35" s="7" t="str">
        <f t="shared" si="1"/>
        <v/>
      </c>
      <c r="D35" s="11" t="str">
        <f t="shared" si="2"/>
        <v/>
      </c>
      <c r="E35" s="11" t="str">
        <f t="shared" si="6"/>
        <v/>
      </c>
      <c r="F35" s="7" t="str">
        <f t="shared" si="7"/>
        <v/>
      </c>
      <c r="G35" s="7" t="str">
        <f t="shared" si="8"/>
        <v/>
      </c>
      <c r="H35" s="7" t="str">
        <f t="shared" si="3"/>
        <v/>
      </c>
      <c r="I35" s="23"/>
      <c r="J35" s="19"/>
      <c r="K35" s="7" t="str">
        <f t="shared" si="4"/>
        <v/>
      </c>
      <c r="L35" s="17"/>
      <c r="M35" s="5">
        <f t="shared" si="9"/>
        <v>0</v>
      </c>
    </row>
    <row r="36" spans="1:19" ht="20.100000000000001" customHeight="1">
      <c r="A36" s="24">
        <f t="shared" si="5"/>
        <v>202300000</v>
      </c>
      <c r="B36" s="7" t="str">
        <f t="shared" ref="B36:B67" si="10">IF(I36="","",(VLOOKUP(I36,選手,2,FALSE))&amp;"("&amp;VLOOKUP(I36,選手,7,FALSE)&amp;")")</f>
        <v/>
      </c>
      <c r="C36" s="7" t="str">
        <f t="shared" si="1"/>
        <v/>
      </c>
      <c r="D36" s="11" t="str">
        <f t="shared" si="2"/>
        <v/>
      </c>
      <c r="E36" s="11" t="str">
        <f t="shared" si="6"/>
        <v/>
      </c>
      <c r="F36" s="7" t="str">
        <f t="shared" si="7"/>
        <v/>
      </c>
      <c r="G36" s="7" t="str">
        <f t="shared" si="8"/>
        <v/>
      </c>
      <c r="H36" s="7" t="str">
        <f t="shared" si="3"/>
        <v/>
      </c>
      <c r="I36" s="23"/>
      <c r="J36" s="19"/>
      <c r="K36" s="7" t="str">
        <f t="shared" si="4"/>
        <v/>
      </c>
      <c r="L36" s="17"/>
      <c r="M36" s="5">
        <f t="shared" si="9"/>
        <v>0</v>
      </c>
    </row>
    <row r="37" spans="1:19" ht="20.100000000000001" customHeight="1">
      <c r="A37" s="24">
        <f t="shared" si="5"/>
        <v>202300000</v>
      </c>
      <c r="B37" s="7" t="str">
        <f t="shared" si="10"/>
        <v/>
      </c>
      <c r="C37" s="7" t="str">
        <f t="shared" si="1"/>
        <v/>
      </c>
      <c r="D37" s="11" t="str">
        <f t="shared" si="2"/>
        <v/>
      </c>
      <c r="E37" s="11" t="str">
        <f t="shared" si="6"/>
        <v/>
      </c>
      <c r="F37" s="7" t="str">
        <f t="shared" si="7"/>
        <v/>
      </c>
      <c r="G37" s="7" t="str">
        <f t="shared" si="8"/>
        <v/>
      </c>
      <c r="H37" s="7" t="str">
        <f t="shared" si="3"/>
        <v/>
      </c>
      <c r="I37" s="23"/>
      <c r="J37" s="19"/>
      <c r="K37" s="7" t="str">
        <f t="shared" si="4"/>
        <v/>
      </c>
      <c r="L37" s="17"/>
      <c r="M37" s="5">
        <f t="shared" si="9"/>
        <v>0</v>
      </c>
    </row>
    <row r="38" spans="1:19" ht="20.100000000000001" customHeight="1">
      <c r="A38" s="24">
        <f t="shared" si="5"/>
        <v>202300000</v>
      </c>
      <c r="B38" s="7" t="str">
        <f t="shared" si="10"/>
        <v/>
      </c>
      <c r="C38" s="7" t="str">
        <f t="shared" si="1"/>
        <v/>
      </c>
      <c r="D38" s="11" t="str">
        <f t="shared" si="2"/>
        <v/>
      </c>
      <c r="E38" s="11" t="str">
        <f t="shared" si="6"/>
        <v/>
      </c>
      <c r="F38" s="7" t="str">
        <f t="shared" si="7"/>
        <v/>
      </c>
      <c r="G38" s="7" t="str">
        <f t="shared" si="8"/>
        <v/>
      </c>
      <c r="H38" s="7" t="str">
        <f t="shared" si="3"/>
        <v/>
      </c>
      <c r="I38" s="23"/>
      <c r="J38" s="19"/>
      <c r="K38" s="7" t="str">
        <f t="shared" si="4"/>
        <v/>
      </c>
      <c r="L38" s="17"/>
      <c r="M38" s="5">
        <f t="shared" si="9"/>
        <v>0</v>
      </c>
      <c r="P38" s="121" t="s">
        <v>110</v>
      </c>
      <c r="Q38" s="121"/>
      <c r="R38" s="121"/>
      <c r="S38" s="121"/>
    </row>
    <row r="39" spans="1:19" ht="20.100000000000001" customHeight="1">
      <c r="A39" s="24">
        <f t="shared" si="5"/>
        <v>202300000</v>
      </c>
      <c r="B39" s="7" t="str">
        <f t="shared" si="10"/>
        <v/>
      </c>
      <c r="C39" s="7" t="str">
        <f t="shared" si="1"/>
        <v/>
      </c>
      <c r="D39" s="11" t="str">
        <f t="shared" si="2"/>
        <v/>
      </c>
      <c r="E39" s="11" t="str">
        <f t="shared" si="6"/>
        <v/>
      </c>
      <c r="F39" s="7" t="str">
        <f t="shared" si="7"/>
        <v/>
      </c>
      <c r="G39" s="7" t="str">
        <f t="shared" si="8"/>
        <v/>
      </c>
      <c r="H39" s="7" t="str">
        <f t="shared" si="3"/>
        <v/>
      </c>
      <c r="I39" s="23"/>
      <c r="J39" s="19"/>
      <c r="K39" s="7" t="str">
        <f t="shared" si="4"/>
        <v/>
      </c>
      <c r="L39" s="17"/>
      <c r="M39" s="5">
        <f t="shared" si="9"/>
        <v>0</v>
      </c>
      <c r="Q39" s="22" t="s">
        <v>223</v>
      </c>
      <c r="R39" s="5">
        <f>COUNTIF($M$4:$M$400,Q39)</f>
        <v>0</v>
      </c>
    </row>
    <row r="40" spans="1:19" ht="20.100000000000001" customHeight="1">
      <c r="A40" s="24">
        <f t="shared" si="5"/>
        <v>202300000</v>
      </c>
      <c r="B40" s="7" t="str">
        <f t="shared" si="10"/>
        <v/>
      </c>
      <c r="C40" s="7" t="str">
        <f t="shared" si="1"/>
        <v/>
      </c>
      <c r="D40" s="11" t="str">
        <f t="shared" si="2"/>
        <v/>
      </c>
      <c r="E40" s="11" t="str">
        <f t="shared" si="6"/>
        <v/>
      </c>
      <c r="F40" s="7" t="str">
        <f t="shared" si="7"/>
        <v/>
      </c>
      <c r="G40" s="7" t="str">
        <f t="shared" si="8"/>
        <v/>
      </c>
      <c r="H40" s="7" t="str">
        <f t="shared" si="3"/>
        <v/>
      </c>
      <c r="I40" s="23"/>
      <c r="J40" s="19"/>
      <c r="K40" s="7" t="str">
        <f t="shared" si="4"/>
        <v/>
      </c>
      <c r="L40" s="17"/>
      <c r="M40" s="5">
        <f t="shared" si="9"/>
        <v>0</v>
      </c>
      <c r="Q40" s="22" t="s">
        <v>226</v>
      </c>
      <c r="R40" s="5">
        <f t="shared" ref="R40:R63" si="11">COUNTIF($M$4:$M$400,Q40)</f>
        <v>0</v>
      </c>
    </row>
    <row r="41" spans="1:19" ht="20.100000000000001" customHeight="1">
      <c r="A41" s="24">
        <f t="shared" si="5"/>
        <v>202300000</v>
      </c>
      <c r="B41" s="7" t="str">
        <f t="shared" si="10"/>
        <v/>
      </c>
      <c r="C41" s="7" t="str">
        <f t="shared" si="1"/>
        <v/>
      </c>
      <c r="D41" s="11" t="str">
        <f t="shared" si="2"/>
        <v/>
      </c>
      <c r="E41" s="11" t="str">
        <f t="shared" si="6"/>
        <v/>
      </c>
      <c r="F41" s="7" t="str">
        <f t="shared" si="7"/>
        <v/>
      </c>
      <c r="G41" s="7" t="str">
        <f t="shared" si="8"/>
        <v/>
      </c>
      <c r="H41" s="7" t="str">
        <f t="shared" si="3"/>
        <v/>
      </c>
      <c r="I41" s="23"/>
      <c r="J41" s="19"/>
      <c r="K41" s="7" t="str">
        <f t="shared" si="4"/>
        <v/>
      </c>
      <c r="L41" s="17"/>
      <c r="M41" s="5">
        <f t="shared" si="9"/>
        <v>0</v>
      </c>
      <c r="Q41" s="22" t="s">
        <v>228</v>
      </c>
      <c r="R41" s="5">
        <f t="shared" si="11"/>
        <v>0</v>
      </c>
    </row>
    <row r="42" spans="1:19" ht="20.100000000000001" customHeight="1">
      <c r="A42" s="24">
        <f t="shared" si="5"/>
        <v>202300000</v>
      </c>
      <c r="B42" s="7" t="str">
        <f t="shared" si="10"/>
        <v/>
      </c>
      <c r="C42" s="7" t="str">
        <f t="shared" si="1"/>
        <v/>
      </c>
      <c r="D42" s="11" t="str">
        <f t="shared" si="2"/>
        <v/>
      </c>
      <c r="E42" s="11" t="str">
        <f t="shared" si="6"/>
        <v/>
      </c>
      <c r="F42" s="7" t="str">
        <f t="shared" si="7"/>
        <v/>
      </c>
      <c r="G42" s="7" t="str">
        <f t="shared" si="8"/>
        <v/>
      </c>
      <c r="H42" s="7" t="str">
        <f t="shared" si="3"/>
        <v/>
      </c>
      <c r="I42" s="23"/>
      <c r="J42" s="19"/>
      <c r="K42" s="7" t="str">
        <f t="shared" si="4"/>
        <v/>
      </c>
      <c r="L42" s="17"/>
      <c r="M42" s="5">
        <f t="shared" si="9"/>
        <v>0</v>
      </c>
      <c r="Q42" s="22" t="s">
        <v>229</v>
      </c>
      <c r="R42" s="5">
        <f t="shared" si="11"/>
        <v>0</v>
      </c>
    </row>
    <row r="43" spans="1:19" ht="20.100000000000001" customHeight="1">
      <c r="A43" s="24">
        <f t="shared" si="5"/>
        <v>202300000</v>
      </c>
      <c r="B43" s="7" t="str">
        <f t="shared" si="10"/>
        <v/>
      </c>
      <c r="C43" s="7" t="str">
        <f t="shared" si="1"/>
        <v/>
      </c>
      <c r="D43" s="11" t="str">
        <f t="shared" si="2"/>
        <v/>
      </c>
      <c r="E43" s="11" t="str">
        <f t="shared" si="6"/>
        <v/>
      </c>
      <c r="F43" s="7" t="str">
        <f t="shared" si="7"/>
        <v/>
      </c>
      <c r="G43" s="7" t="str">
        <f t="shared" si="8"/>
        <v/>
      </c>
      <c r="H43" s="7" t="str">
        <f t="shared" si="3"/>
        <v/>
      </c>
      <c r="I43" s="23"/>
      <c r="J43" s="19"/>
      <c r="K43" s="7" t="str">
        <f t="shared" si="4"/>
        <v/>
      </c>
      <c r="L43" s="17"/>
      <c r="M43" s="5">
        <f t="shared" si="9"/>
        <v>0</v>
      </c>
      <c r="Q43" s="22" t="s">
        <v>231</v>
      </c>
      <c r="R43" s="5">
        <f t="shared" si="11"/>
        <v>0</v>
      </c>
    </row>
    <row r="44" spans="1:19" ht="20.100000000000001" customHeight="1">
      <c r="A44" s="24">
        <f t="shared" si="5"/>
        <v>202300000</v>
      </c>
      <c r="B44" s="7" t="str">
        <f t="shared" si="10"/>
        <v/>
      </c>
      <c r="C44" s="7" t="str">
        <f t="shared" si="1"/>
        <v/>
      </c>
      <c r="D44" s="11" t="str">
        <f t="shared" si="2"/>
        <v/>
      </c>
      <c r="E44" s="11" t="str">
        <f t="shared" si="6"/>
        <v/>
      </c>
      <c r="F44" s="7" t="str">
        <f t="shared" si="7"/>
        <v/>
      </c>
      <c r="G44" s="7" t="str">
        <f t="shared" si="8"/>
        <v/>
      </c>
      <c r="H44" s="7" t="str">
        <f t="shared" si="3"/>
        <v/>
      </c>
      <c r="I44" s="23"/>
      <c r="J44" s="19"/>
      <c r="K44" s="7" t="str">
        <f t="shared" si="4"/>
        <v/>
      </c>
      <c r="L44" s="17"/>
      <c r="M44" s="5">
        <f t="shared" si="9"/>
        <v>0</v>
      </c>
      <c r="Q44" s="22" t="s">
        <v>233</v>
      </c>
      <c r="R44" s="5">
        <f t="shared" si="11"/>
        <v>0</v>
      </c>
    </row>
    <row r="45" spans="1:19" ht="20.100000000000001" customHeight="1">
      <c r="A45" s="24">
        <f t="shared" si="5"/>
        <v>202300000</v>
      </c>
      <c r="B45" s="7" t="str">
        <f t="shared" si="10"/>
        <v/>
      </c>
      <c r="C45" s="7" t="str">
        <f t="shared" si="1"/>
        <v/>
      </c>
      <c r="D45" s="11" t="str">
        <f t="shared" si="2"/>
        <v/>
      </c>
      <c r="E45" s="11" t="str">
        <f t="shared" si="6"/>
        <v/>
      </c>
      <c r="F45" s="7" t="str">
        <f t="shared" si="7"/>
        <v/>
      </c>
      <c r="G45" s="7" t="str">
        <f t="shared" si="8"/>
        <v/>
      </c>
      <c r="H45" s="7" t="str">
        <f t="shared" si="3"/>
        <v/>
      </c>
      <c r="I45" s="23"/>
      <c r="J45" s="19"/>
      <c r="K45" s="7" t="str">
        <f t="shared" si="4"/>
        <v/>
      </c>
      <c r="L45" s="17"/>
      <c r="M45" s="5">
        <f t="shared" si="9"/>
        <v>0</v>
      </c>
      <c r="Q45" s="22" t="s">
        <v>235</v>
      </c>
      <c r="R45" s="5">
        <f t="shared" si="11"/>
        <v>0</v>
      </c>
    </row>
    <row r="46" spans="1:19" ht="20.100000000000001" customHeight="1">
      <c r="A46" s="24">
        <f t="shared" si="5"/>
        <v>202300000</v>
      </c>
      <c r="B46" s="7" t="str">
        <f t="shared" si="10"/>
        <v/>
      </c>
      <c r="C46" s="7" t="str">
        <f t="shared" si="1"/>
        <v/>
      </c>
      <c r="D46" s="11" t="str">
        <f t="shared" si="2"/>
        <v/>
      </c>
      <c r="E46" s="11" t="str">
        <f t="shared" si="6"/>
        <v/>
      </c>
      <c r="F46" s="7" t="str">
        <f t="shared" si="7"/>
        <v/>
      </c>
      <c r="G46" s="7" t="str">
        <f t="shared" si="8"/>
        <v/>
      </c>
      <c r="H46" s="7" t="str">
        <f t="shared" si="3"/>
        <v/>
      </c>
      <c r="I46" s="23"/>
      <c r="J46" s="19"/>
      <c r="K46" s="7" t="str">
        <f t="shared" si="4"/>
        <v/>
      </c>
      <c r="L46" s="17"/>
      <c r="M46" s="5">
        <f t="shared" si="9"/>
        <v>0</v>
      </c>
      <c r="Q46" s="22" t="s">
        <v>237</v>
      </c>
      <c r="R46" s="5">
        <f t="shared" si="11"/>
        <v>0</v>
      </c>
    </row>
    <row r="47" spans="1:19" ht="20.100000000000001" customHeight="1">
      <c r="A47" s="24">
        <f t="shared" si="5"/>
        <v>202300000</v>
      </c>
      <c r="B47" s="7" t="str">
        <f t="shared" si="10"/>
        <v/>
      </c>
      <c r="C47" s="7" t="str">
        <f t="shared" si="1"/>
        <v/>
      </c>
      <c r="D47" s="11" t="str">
        <f t="shared" si="2"/>
        <v/>
      </c>
      <c r="E47" s="11" t="str">
        <f t="shared" si="6"/>
        <v/>
      </c>
      <c r="F47" s="7" t="str">
        <f t="shared" si="7"/>
        <v/>
      </c>
      <c r="G47" s="7" t="str">
        <f t="shared" si="8"/>
        <v/>
      </c>
      <c r="H47" s="7" t="str">
        <f t="shared" si="3"/>
        <v/>
      </c>
      <c r="I47" s="23"/>
      <c r="J47" s="19"/>
      <c r="K47" s="7" t="str">
        <f t="shared" si="4"/>
        <v/>
      </c>
      <c r="L47" s="17"/>
      <c r="M47" s="5">
        <f t="shared" si="9"/>
        <v>0</v>
      </c>
      <c r="Q47" s="22" t="s">
        <v>239</v>
      </c>
      <c r="R47" s="5">
        <f t="shared" si="11"/>
        <v>0</v>
      </c>
    </row>
    <row r="48" spans="1:19" ht="20.100000000000001" customHeight="1">
      <c r="A48" s="24">
        <f t="shared" si="5"/>
        <v>202300000</v>
      </c>
      <c r="B48" s="7" t="str">
        <f t="shared" si="10"/>
        <v/>
      </c>
      <c r="C48" s="7" t="str">
        <f t="shared" si="1"/>
        <v/>
      </c>
      <c r="D48" s="11" t="str">
        <f t="shared" si="2"/>
        <v/>
      </c>
      <c r="E48" s="11" t="str">
        <f t="shared" si="6"/>
        <v/>
      </c>
      <c r="F48" s="7" t="str">
        <f t="shared" si="7"/>
        <v/>
      </c>
      <c r="G48" s="7" t="str">
        <f t="shared" si="8"/>
        <v/>
      </c>
      <c r="H48" s="7" t="str">
        <f t="shared" si="3"/>
        <v/>
      </c>
      <c r="I48" s="23"/>
      <c r="J48" s="19"/>
      <c r="K48" s="7" t="str">
        <f t="shared" si="4"/>
        <v/>
      </c>
      <c r="L48" s="17"/>
      <c r="M48" s="5">
        <f t="shared" si="9"/>
        <v>0</v>
      </c>
      <c r="Q48" s="22" t="s">
        <v>241</v>
      </c>
      <c r="R48" s="5">
        <f t="shared" si="11"/>
        <v>0</v>
      </c>
    </row>
    <row r="49" spans="1:18" ht="20.100000000000001" customHeight="1">
      <c r="A49" s="24">
        <f t="shared" si="5"/>
        <v>202300000</v>
      </c>
      <c r="B49" s="7" t="str">
        <f t="shared" si="10"/>
        <v/>
      </c>
      <c r="C49" s="7" t="str">
        <f t="shared" si="1"/>
        <v/>
      </c>
      <c r="D49" s="11" t="str">
        <f t="shared" si="2"/>
        <v/>
      </c>
      <c r="E49" s="11" t="str">
        <f t="shared" si="6"/>
        <v/>
      </c>
      <c r="F49" s="7" t="str">
        <f t="shared" si="7"/>
        <v/>
      </c>
      <c r="G49" s="7" t="str">
        <f t="shared" si="8"/>
        <v/>
      </c>
      <c r="H49" s="7" t="str">
        <f t="shared" si="3"/>
        <v/>
      </c>
      <c r="I49" s="23"/>
      <c r="J49" s="19"/>
      <c r="K49" s="7" t="str">
        <f t="shared" si="4"/>
        <v/>
      </c>
      <c r="L49" s="17"/>
      <c r="M49" s="5">
        <f t="shared" si="9"/>
        <v>0</v>
      </c>
      <c r="Q49" s="22" t="s">
        <v>243</v>
      </c>
      <c r="R49" s="5">
        <f t="shared" si="11"/>
        <v>0</v>
      </c>
    </row>
    <row r="50" spans="1:18" ht="20.100000000000001" customHeight="1">
      <c r="A50" s="24">
        <f t="shared" si="5"/>
        <v>202300000</v>
      </c>
      <c r="B50" s="7" t="str">
        <f t="shared" si="10"/>
        <v/>
      </c>
      <c r="C50" s="7" t="str">
        <f t="shared" si="1"/>
        <v/>
      </c>
      <c r="D50" s="11" t="str">
        <f t="shared" si="2"/>
        <v/>
      </c>
      <c r="E50" s="11" t="str">
        <f t="shared" si="6"/>
        <v/>
      </c>
      <c r="F50" s="7" t="str">
        <f t="shared" si="7"/>
        <v/>
      </c>
      <c r="G50" s="7" t="str">
        <f t="shared" si="8"/>
        <v/>
      </c>
      <c r="H50" s="7" t="str">
        <f t="shared" si="3"/>
        <v/>
      </c>
      <c r="I50" s="23"/>
      <c r="J50" s="19"/>
      <c r="K50" s="7" t="str">
        <f t="shared" si="4"/>
        <v/>
      </c>
      <c r="L50" s="17"/>
      <c r="M50" s="5">
        <f t="shared" si="9"/>
        <v>0</v>
      </c>
      <c r="Q50" s="22" t="s">
        <v>245</v>
      </c>
      <c r="R50" s="5">
        <f t="shared" si="11"/>
        <v>0</v>
      </c>
    </row>
    <row r="51" spans="1:18" ht="20.100000000000001" customHeight="1">
      <c r="A51" s="24">
        <f t="shared" si="5"/>
        <v>202300000</v>
      </c>
      <c r="B51" s="7" t="str">
        <f t="shared" si="10"/>
        <v/>
      </c>
      <c r="C51" s="7" t="str">
        <f t="shared" si="1"/>
        <v/>
      </c>
      <c r="D51" s="11" t="str">
        <f t="shared" si="2"/>
        <v/>
      </c>
      <c r="E51" s="11" t="str">
        <f t="shared" si="6"/>
        <v/>
      </c>
      <c r="F51" s="7" t="str">
        <f t="shared" si="7"/>
        <v/>
      </c>
      <c r="G51" s="7" t="str">
        <f t="shared" si="8"/>
        <v/>
      </c>
      <c r="H51" s="7" t="str">
        <f t="shared" si="3"/>
        <v/>
      </c>
      <c r="I51" s="23"/>
      <c r="J51" s="19"/>
      <c r="K51" s="7" t="str">
        <f t="shared" si="4"/>
        <v/>
      </c>
      <c r="L51" s="17"/>
      <c r="M51" s="5">
        <f t="shared" si="9"/>
        <v>0</v>
      </c>
      <c r="Q51" s="22" t="s">
        <v>128</v>
      </c>
      <c r="R51" s="5">
        <f t="shared" si="11"/>
        <v>0</v>
      </c>
    </row>
    <row r="52" spans="1:18" ht="20.100000000000001" customHeight="1">
      <c r="A52" s="24">
        <f t="shared" si="5"/>
        <v>202300000</v>
      </c>
      <c r="B52" s="7" t="str">
        <f t="shared" si="10"/>
        <v/>
      </c>
      <c r="C52" s="7" t="str">
        <f t="shared" si="1"/>
        <v/>
      </c>
      <c r="D52" s="11" t="str">
        <f t="shared" si="2"/>
        <v/>
      </c>
      <c r="E52" s="11" t="str">
        <f t="shared" si="6"/>
        <v/>
      </c>
      <c r="F52" s="7" t="str">
        <f t="shared" si="7"/>
        <v/>
      </c>
      <c r="G52" s="7" t="str">
        <f t="shared" si="8"/>
        <v/>
      </c>
      <c r="H52" s="7" t="str">
        <f t="shared" si="3"/>
        <v/>
      </c>
      <c r="I52" s="23"/>
      <c r="J52" s="19"/>
      <c r="K52" s="7" t="str">
        <f t="shared" si="4"/>
        <v/>
      </c>
      <c r="L52" s="17"/>
      <c r="M52" s="5">
        <f t="shared" si="9"/>
        <v>0</v>
      </c>
      <c r="Q52" s="22" t="s">
        <v>97</v>
      </c>
      <c r="R52" s="5">
        <f t="shared" si="11"/>
        <v>0</v>
      </c>
    </row>
    <row r="53" spans="1:18" ht="20.100000000000001" customHeight="1">
      <c r="A53" s="24">
        <f t="shared" si="5"/>
        <v>202300000</v>
      </c>
      <c r="B53" s="7" t="str">
        <f t="shared" si="10"/>
        <v/>
      </c>
      <c r="C53" s="7" t="str">
        <f t="shared" si="1"/>
        <v/>
      </c>
      <c r="D53" s="11" t="str">
        <f t="shared" si="2"/>
        <v/>
      </c>
      <c r="E53" s="11" t="str">
        <f t="shared" si="6"/>
        <v/>
      </c>
      <c r="F53" s="7" t="str">
        <f t="shared" si="7"/>
        <v/>
      </c>
      <c r="G53" s="7" t="str">
        <f t="shared" si="8"/>
        <v/>
      </c>
      <c r="H53" s="7" t="str">
        <f t="shared" si="3"/>
        <v/>
      </c>
      <c r="I53" s="23"/>
      <c r="J53" s="19"/>
      <c r="K53" s="7" t="str">
        <f t="shared" si="4"/>
        <v/>
      </c>
      <c r="L53" s="17"/>
      <c r="M53" s="5">
        <f t="shared" si="9"/>
        <v>0</v>
      </c>
      <c r="Q53" s="22" t="s">
        <v>99</v>
      </c>
      <c r="R53" s="5">
        <f t="shared" si="11"/>
        <v>0</v>
      </c>
    </row>
    <row r="54" spans="1:18" ht="20.100000000000001" customHeight="1">
      <c r="A54" s="24">
        <f t="shared" si="5"/>
        <v>202300000</v>
      </c>
      <c r="B54" s="7" t="str">
        <f t="shared" si="10"/>
        <v/>
      </c>
      <c r="C54" s="7" t="str">
        <f t="shared" si="1"/>
        <v/>
      </c>
      <c r="D54" s="11" t="str">
        <f t="shared" si="2"/>
        <v/>
      </c>
      <c r="E54" s="11" t="str">
        <f t="shared" si="6"/>
        <v/>
      </c>
      <c r="F54" s="7" t="str">
        <f t="shared" si="7"/>
        <v/>
      </c>
      <c r="G54" s="7" t="str">
        <f t="shared" si="8"/>
        <v/>
      </c>
      <c r="H54" s="7" t="str">
        <f t="shared" si="3"/>
        <v/>
      </c>
      <c r="I54" s="23"/>
      <c r="J54" s="19"/>
      <c r="K54" s="7" t="str">
        <f t="shared" si="4"/>
        <v/>
      </c>
      <c r="L54" s="17"/>
      <c r="M54" s="5">
        <f t="shared" si="9"/>
        <v>0</v>
      </c>
      <c r="Q54" s="22" t="s">
        <v>247</v>
      </c>
      <c r="R54" s="5">
        <f t="shared" si="11"/>
        <v>0</v>
      </c>
    </row>
    <row r="55" spans="1:18" ht="20.100000000000001" customHeight="1">
      <c r="A55" s="24">
        <f t="shared" si="5"/>
        <v>202300000</v>
      </c>
      <c r="B55" s="7" t="str">
        <f t="shared" si="10"/>
        <v/>
      </c>
      <c r="C55" s="7" t="str">
        <f t="shared" si="1"/>
        <v/>
      </c>
      <c r="D55" s="11" t="str">
        <f t="shared" si="2"/>
        <v/>
      </c>
      <c r="E55" s="11" t="str">
        <f t="shared" si="6"/>
        <v/>
      </c>
      <c r="F55" s="7" t="str">
        <f t="shared" si="7"/>
        <v/>
      </c>
      <c r="G55" s="7" t="str">
        <f t="shared" si="8"/>
        <v/>
      </c>
      <c r="H55" s="7" t="str">
        <f t="shared" si="3"/>
        <v/>
      </c>
      <c r="I55" s="23"/>
      <c r="J55" s="19"/>
      <c r="K55" s="7" t="str">
        <f t="shared" si="4"/>
        <v/>
      </c>
      <c r="L55" s="17"/>
      <c r="M55" s="5">
        <f t="shared" si="9"/>
        <v>0</v>
      </c>
      <c r="Q55" s="22" t="s">
        <v>248</v>
      </c>
      <c r="R55" s="5">
        <f t="shared" si="11"/>
        <v>0</v>
      </c>
    </row>
    <row r="56" spans="1:18" ht="20.100000000000001" customHeight="1">
      <c r="A56" s="24">
        <f t="shared" si="5"/>
        <v>202300000</v>
      </c>
      <c r="B56" s="7" t="str">
        <f t="shared" si="10"/>
        <v/>
      </c>
      <c r="C56" s="7" t="str">
        <f t="shared" si="1"/>
        <v/>
      </c>
      <c r="D56" s="11" t="str">
        <f t="shared" si="2"/>
        <v/>
      </c>
      <c r="E56" s="11" t="str">
        <f t="shared" si="6"/>
        <v/>
      </c>
      <c r="F56" s="7" t="str">
        <f t="shared" si="7"/>
        <v/>
      </c>
      <c r="G56" s="7" t="str">
        <f t="shared" si="8"/>
        <v/>
      </c>
      <c r="H56" s="7" t="str">
        <f t="shared" si="3"/>
        <v/>
      </c>
      <c r="I56" s="23"/>
      <c r="J56" s="19"/>
      <c r="K56" s="7" t="str">
        <f t="shared" si="4"/>
        <v/>
      </c>
      <c r="L56" s="17"/>
      <c r="M56" s="5">
        <f t="shared" si="9"/>
        <v>0</v>
      </c>
      <c r="Q56" s="22" t="s">
        <v>249</v>
      </c>
      <c r="R56" s="5">
        <f t="shared" si="11"/>
        <v>0</v>
      </c>
    </row>
    <row r="57" spans="1:18" ht="20.100000000000001" customHeight="1">
      <c r="A57" s="24">
        <f t="shared" si="5"/>
        <v>202300000</v>
      </c>
      <c r="B57" s="7" t="str">
        <f t="shared" si="10"/>
        <v/>
      </c>
      <c r="C57" s="7" t="str">
        <f t="shared" si="1"/>
        <v/>
      </c>
      <c r="D57" s="11" t="str">
        <f t="shared" si="2"/>
        <v/>
      </c>
      <c r="E57" s="11" t="str">
        <f t="shared" si="6"/>
        <v/>
      </c>
      <c r="F57" s="7" t="str">
        <f t="shared" si="7"/>
        <v/>
      </c>
      <c r="G57" s="7" t="str">
        <f t="shared" si="8"/>
        <v/>
      </c>
      <c r="H57" s="7" t="str">
        <f t="shared" si="3"/>
        <v/>
      </c>
      <c r="I57" s="23"/>
      <c r="J57" s="19"/>
      <c r="K57" s="7" t="str">
        <f t="shared" si="4"/>
        <v/>
      </c>
      <c r="L57" s="17"/>
      <c r="M57" s="5">
        <f t="shared" si="9"/>
        <v>0</v>
      </c>
      <c r="Q57" s="22" t="s">
        <v>250</v>
      </c>
      <c r="R57" s="5">
        <f t="shared" si="11"/>
        <v>0</v>
      </c>
    </row>
    <row r="58" spans="1:18" ht="20.100000000000001" customHeight="1">
      <c r="A58" s="24">
        <f t="shared" si="5"/>
        <v>202300000</v>
      </c>
      <c r="B58" s="7" t="str">
        <f t="shared" si="10"/>
        <v/>
      </c>
      <c r="C58" s="7" t="str">
        <f t="shared" si="1"/>
        <v/>
      </c>
      <c r="D58" s="11" t="str">
        <f t="shared" si="2"/>
        <v/>
      </c>
      <c r="E58" s="11" t="str">
        <f t="shared" si="6"/>
        <v/>
      </c>
      <c r="F58" s="7" t="str">
        <f t="shared" si="7"/>
        <v/>
      </c>
      <c r="G58" s="7" t="str">
        <f t="shared" si="8"/>
        <v/>
      </c>
      <c r="H58" s="7" t="str">
        <f t="shared" si="3"/>
        <v/>
      </c>
      <c r="I58" s="23"/>
      <c r="J58" s="19"/>
      <c r="K58" s="7" t="str">
        <f t="shared" si="4"/>
        <v/>
      </c>
      <c r="L58" s="17"/>
      <c r="M58" s="5">
        <f t="shared" si="9"/>
        <v>0</v>
      </c>
      <c r="Q58" s="22" t="s">
        <v>251</v>
      </c>
      <c r="R58" s="5">
        <f t="shared" si="11"/>
        <v>0</v>
      </c>
    </row>
    <row r="59" spans="1:18" ht="20.100000000000001" customHeight="1">
      <c r="A59" s="24">
        <f t="shared" si="5"/>
        <v>202300000</v>
      </c>
      <c r="B59" s="7" t="str">
        <f t="shared" si="10"/>
        <v/>
      </c>
      <c r="C59" s="7" t="str">
        <f t="shared" si="1"/>
        <v/>
      </c>
      <c r="D59" s="11" t="str">
        <f t="shared" si="2"/>
        <v/>
      </c>
      <c r="E59" s="11" t="str">
        <f t="shared" si="6"/>
        <v/>
      </c>
      <c r="F59" s="7" t="str">
        <f t="shared" si="7"/>
        <v/>
      </c>
      <c r="G59" s="7" t="str">
        <f t="shared" si="8"/>
        <v/>
      </c>
      <c r="H59" s="7" t="str">
        <f t="shared" si="3"/>
        <v/>
      </c>
      <c r="I59" s="23"/>
      <c r="J59" s="19"/>
      <c r="K59" s="7" t="str">
        <f t="shared" si="4"/>
        <v/>
      </c>
      <c r="L59" s="17"/>
      <c r="M59" s="5">
        <f t="shared" si="9"/>
        <v>0</v>
      </c>
      <c r="Q59" s="22" t="s">
        <v>252</v>
      </c>
      <c r="R59" s="5">
        <f t="shared" si="11"/>
        <v>0</v>
      </c>
    </row>
    <row r="60" spans="1:18" ht="20.100000000000001" customHeight="1">
      <c r="A60" s="24">
        <f t="shared" si="5"/>
        <v>202300000</v>
      </c>
      <c r="B60" s="7" t="str">
        <f t="shared" si="10"/>
        <v/>
      </c>
      <c r="C60" s="7" t="str">
        <f t="shared" si="1"/>
        <v/>
      </c>
      <c r="D60" s="11" t="str">
        <f t="shared" si="2"/>
        <v/>
      </c>
      <c r="E60" s="11" t="str">
        <f t="shared" si="6"/>
        <v/>
      </c>
      <c r="F60" s="7" t="str">
        <f t="shared" si="7"/>
        <v/>
      </c>
      <c r="G60" s="7" t="str">
        <f t="shared" si="8"/>
        <v/>
      </c>
      <c r="H60" s="7" t="str">
        <f t="shared" si="3"/>
        <v/>
      </c>
      <c r="I60" s="23"/>
      <c r="J60" s="19"/>
      <c r="K60" s="7" t="str">
        <f t="shared" si="4"/>
        <v/>
      </c>
      <c r="L60" s="17"/>
      <c r="M60" s="5">
        <f t="shared" si="9"/>
        <v>0</v>
      </c>
      <c r="Q60" s="22" t="s">
        <v>253</v>
      </c>
      <c r="R60" s="5">
        <f t="shared" si="11"/>
        <v>0</v>
      </c>
    </row>
    <row r="61" spans="1:18" ht="20.100000000000001" customHeight="1">
      <c r="A61" s="24">
        <f t="shared" ref="A61:A100" si="12">202300000+I61</f>
        <v>202300000</v>
      </c>
      <c r="B61" s="7" t="str">
        <f t="shared" si="10"/>
        <v/>
      </c>
      <c r="C61" s="7" t="str">
        <f t="shared" ref="C61:C100" si="13">IF(I61="","",VLOOKUP(I61,選手,3,FALSE))</f>
        <v/>
      </c>
      <c r="D61" s="11" t="str">
        <f t="shared" ref="D61:D100" si="14">IF(I61="","",VLOOKUP(I61,選手,4,FALSE))</f>
        <v/>
      </c>
      <c r="E61" s="11" t="str">
        <f t="shared" si="6"/>
        <v/>
      </c>
      <c r="F61" s="7" t="str">
        <f t="shared" si="7"/>
        <v/>
      </c>
      <c r="G61" s="7" t="str">
        <f t="shared" ref="G61:G100" si="15">IF(I61="","",VLOOKUP(I61,選手,5,FALSE))</f>
        <v/>
      </c>
      <c r="H61" s="7" t="str">
        <f t="shared" si="3"/>
        <v/>
      </c>
      <c r="I61" s="23"/>
      <c r="J61" s="19"/>
      <c r="K61" s="7" t="str">
        <f t="shared" ref="K61:K100" si="16">IF(J61="","",VLOOKUP(J61,種目コード,2,FALSE))</f>
        <v/>
      </c>
      <c r="L61" s="17"/>
      <c r="M61" s="5">
        <f t="shared" si="9"/>
        <v>0</v>
      </c>
      <c r="Q61" s="22" t="s">
        <v>254</v>
      </c>
      <c r="R61" s="5">
        <f t="shared" si="11"/>
        <v>0</v>
      </c>
    </row>
    <row r="62" spans="1:18" ht="20.100000000000001" customHeight="1">
      <c r="A62" s="24">
        <f t="shared" si="12"/>
        <v>202300000</v>
      </c>
      <c r="B62" s="7" t="str">
        <f t="shared" si="10"/>
        <v/>
      </c>
      <c r="C62" s="7" t="str">
        <f t="shared" si="13"/>
        <v/>
      </c>
      <c r="D62" s="11" t="str">
        <f t="shared" si="14"/>
        <v/>
      </c>
      <c r="E62" s="11" t="str">
        <f t="shared" si="6"/>
        <v/>
      </c>
      <c r="F62" s="7" t="str">
        <f t="shared" si="7"/>
        <v/>
      </c>
      <c r="G62" s="7" t="str">
        <f t="shared" si="15"/>
        <v/>
      </c>
      <c r="H62" s="7" t="str">
        <f t="shared" si="3"/>
        <v/>
      </c>
      <c r="I62" s="23"/>
      <c r="J62" s="19"/>
      <c r="K62" s="7" t="str">
        <f t="shared" si="16"/>
        <v/>
      </c>
      <c r="L62" s="17"/>
      <c r="M62" s="5">
        <f t="shared" si="9"/>
        <v>0</v>
      </c>
      <c r="Q62" s="22" t="s">
        <v>255</v>
      </c>
      <c r="R62" s="5">
        <f t="shared" si="11"/>
        <v>0</v>
      </c>
    </row>
    <row r="63" spans="1:18" ht="20.100000000000001" customHeight="1">
      <c r="A63" s="24">
        <f t="shared" si="12"/>
        <v>202300000</v>
      </c>
      <c r="B63" s="7" t="str">
        <f t="shared" si="10"/>
        <v/>
      </c>
      <c r="C63" s="7" t="str">
        <f t="shared" si="13"/>
        <v/>
      </c>
      <c r="D63" s="11" t="str">
        <f t="shared" si="14"/>
        <v/>
      </c>
      <c r="E63" s="11" t="str">
        <f t="shared" si="6"/>
        <v/>
      </c>
      <c r="F63" s="7" t="str">
        <f t="shared" si="7"/>
        <v/>
      </c>
      <c r="G63" s="7" t="str">
        <f t="shared" si="15"/>
        <v/>
      </c>
      <c r="H63" s="7" t="str">
        <f t="shared" si="3"/>
        <v/>
      </c>
      <c r="I63" s="23"/>
      <c r="J63" s="19"/>
      <c r="K63" s="7" t="str">
        <f t="shared" si="16"/>
        <v/>
      </c>
      <c r="L63" s="17"/>
      <c r="M63" s="5">
        <f t="shared" si="9"/>
        <v>0</v>
      </c>
      <c r="Q63" s="22" t="s">
        <v>256</v>
      </c>
      <c r="R63" s="5">
        <f t="shared" si="11"/>
        <v>0</v>
      </c>
    </row>
    <row r="64" spans="1:18" ht="20.100000000000001" customHeight="1">
      <c r="A64" s="24">
        <f t="shared" si="12"/>
        <v>202300000</v>
      </c>
      <c r="B64" s="7" t="str">
        <f t="shared" si="10"/>
        <v/>
      </c>
      <c r="C64" s="7" t="str">
        <f t="shared" si="13"/>
        <v/>
      </c>
      <c r="D64" s="11" t="str">
        <f t="shared" si="14"/>
        <v/>
      </c>
      <c r="E64" s="11" t="str">
        <f t="shared" si="6"/>
        <v/>
      </c>
      <c r="F64" s="7" t="str">
        <f t="shared" si="7"/>
        <v/>
      </c>
      <c r="G64" s="7" t="str">
        <f t="shared" si="15"/>
        <v/>
      </c>
      <c r="H64" s="7" t="str">
        <f t="shared" si="3"/>
        <v/>
      </c>
      <c r="I64" s="23"/>
      <c r="J64" s="19"/>
      <c r="K64" s="7" t="str">
        <f t="shared" si="16"/>
        <v/>
      </c>
      <c r="L64" s="17"/>
      <c r="M64" s="5">
        <f t="shared" si="9"/>
        <v>0</v>
      </c>
      <c r="Q64" s="49" t="s">
        <v>109</v>
      </c>
      <c r="R64" s="5">
        <f>SUM(R39:R63)</f>
        <v>0</v>
      </c>
    </row>
    <row r="65" spans="1:13" ht="20.100000000000001" customHeight="1">
      <c r="A65" s="24">
        <f t="shared" si="12"/>
        <v>202300000</v>
      </c>
      <c r="B65" s="7" t="str">
        <f t="shared" si="10"/>
        <v/>
      </c>
      <c r="C65" s="7" t="str">
        <f t="shared" si="13"/>
        <v/>
      </c>
      <c r="D65" s="11" t="str">
        <f t="shared" si="14"/>
        <v/>
      </c>
      <c r="E65" s="11" t="str">
        <f t="shared" si="6"/>
        <v/>
      </c>
      <c r="F65" s="7" t="str">
        <f t="shared" si="7"/>
        <v/>
      </c>
      <c r="G65" s="7" t="str">
        <f t="shared" si="15"/>
        <v/>
      </c>
      <c r="H65" s="7" t="str">
        <f t="shared" si="3"/>
        <v/>
      </c>
      <c r="I65" s="23"/>
      <c r="J65" s="19"/>
      <c r="K65" s="7" t="str">
        <f t="shared" si="16"/>
        <v/>
      </c>
      <c r="L65" s="17"/>
      <c r="M65" s="5">
        <f t="shared" si="9"/>
        <v>0</v>
      </c>
    </row>
    <row r="66" spans="1:13" ht="20.100000000000001" customHeight="1">
      <c r="A66" s="24">
        <f t="shared" si="12"/>
        <v>202300000</v>
      </c>
      <c r="B66" s="7" t="str">
        <f t="shared" si="10"/>
        <v/>
      </c>
      <c r="C66" s="7" t="str">
        <f t="shared" si="13"/>
        <v/>
      </c>
      <c r="D66" s="11" t="str">
        <f t="shared" si="14"/>
        <v/>
      </c>
      <c r="E66" s="11" t="str">
        <f t="shared" si="6"/>
        <v/>
      </c>
      <c r="F66" s="7" t="str">
        <f t="shared" si="7"/>
        <v/>
      </c>
      <c r="G66" s="7" t="str">
        <f t="shared" si="15"/>
        <v/>
      </c>
      <c r="H66" s="7" t="str">
        <f t="shared" si="3"/>
        <v/>
      </c>
      <c r="I66" s="23"/>
      <c r="J66" s="19"/>
      <c r="K66" s="7" t="str">
        <f t="shared" si="16"/>
        <v/>
      </c>
      <c r="L66" s="17"/>
      <c r="M66" s="5">
        <f t="shared" si="9"/>
        <v>0</v>
      </c>
    </row>
    <row r="67" spans="1:13" ht="20.100000000000001" customHeight="1">
      <c r="A67" s="24">
        <f t="shared" si="12"/>
        <v>202300000</v>
      </c>
      <c r="B67" s="7" t="str">
        <f t="shared" si="10"/>
        <v/>
      </c>
      <c r="C67" s="7" t="str">
        <f t="shared" si="13"/>
        <v/>
      </c>
      <c r="D67" s="11" t="str">
        <f t="shared" si="14"/>
        <v/>
      </c>
      <c r="E67" s="11" t="str">
        <f t="shared" si="6"/>
        <v/>
      </c>
      <c r="F67" s="7" t="str">
        <f t="shared" si="7"/>
        <v/>
      </c>
      <c r="G67" s="7" t="str">
        <f t="shared" si="15"/>
        <v/>
      </c>
      <c r="H67" s="7" t="str">
        <f t="shared" si="3"/>
        <v/>
      </c>
      <c r="I67" s="23"/>
      <c r="J67" s="19"/>
      <c r="K67" s="7" t="str">
        <f t="shared" si="16"/>
        <v/>
      </c>
      <c r="L67" s="17"/>
      <c r="M67" s="5">
        <f t="shared" si="9"/>
        <v>0</v>
      </c>
    </row>
    <row r="68" spans="1:13" ht="20.100000000000001" customHeight="1">
      <c r="A68" s="24">
        <f t="shared" si="12"/>
        <v>202300000</v>
      </c>
      <c r="B68" s="7" t="str">
        <f t="shared" ref="B68:B100" si="17">IF(I68="","",(VLOOKUP(I68,選手,2,FALSE))&amp;"("&amp;VLOOKUP(I68,選手,7,FALSE)&amp;")")</f>
        <v/>
      </c>
      <c r="C68" s="7" t="str">
        <f t="shared" si="13"/>
        <v/>
      </c>
      <c r="D68" s="11" t="str">
        <f t="shared" si="14"/>
        <v/>
      </c>
      <c r="E68" s="11" t="str">
        <f t="shared" si="6"/>
        <v/>
      </c>
      <c r="F68" s="7" t="str">
        <f t="shared" si="7"/>
        <v/>
      </c>
      <c r="G68" s="7" t="str">
        <f t="shared" si="15"/>
        <v/>
      </c>
      <c r="H68" s="7" t="str">
        <f t="shared" ref="H68:H131" si="18">IF(G68="","",VLOOKUP(G68,学校番号,2,FALSE))</f>
        <v/>
      </c>
      <c r="I68" s="23"/>
      <c r="J68" s="19"/>
      <c r="K68" s="7" t="str">
        <f t="shared" si="16"/>
        <v/>
      </c>
      <c r="L68" s="17"/>
      <c r="M68" s="5">
        <f t="shared" si="9"/>
        <v>0</v>
      </c>
    </row>
    <row r="69" spans="1:13" ht="20.100000000000001" customHeight="1">
      <c r="A69" s="24">
        <f t="shared" si="12"/>
        <v>202300000</v>
      </c>
      <c r="B69" s="7" t="str">
        <f t="shared" si="17"/>
        <v/>
      </c>
      <c r="C69" s="7" t="str">
        <f t="shared" si="13"/>
        <v/>
      </c>
      <c r="D69" s="11" t="str">
        <f t="shared" si="14"/>
        <v/>
      </c>
      <c r="E69" s="11" t="str">
        <f t="shared" ref="E69:E132" si="19">IF(D69="","",IF(D69="男子",1,2))</f>
        <v/>
      </c>
      <c r="F69" s="7" t="str">
        <f t="shared" ref="F69:F100" si="20">IF(I69="","","07")</f>
        <v/>
      </c>
      <c r="G69" s="7" t="str">
        <f t="shared" si="15"/>
        <v/>
      </c>
      <c r="H69" s="7" t="str">
        <f t="shared" si="18"/>
        <v/>
      </c>
      <c r="I69" s="23"/>
      <c r="J69" s="19"/>
      <c r="K69" s="7" t="str">
        <f t="shared" si="16"/>
        <v/>
      </c>
      <c r="L69" s="17"/>
      <c r="M69" s="5">
        <f t="shared" ref="M69:M132" si="21">J69</f>
        <v>0</v>
      </c>
    </row>
    <row r="70" spans="1:13" ht="20.100000000000001" customHeight="1">
      <c r="A70" s="24">
        <f t="shared" si="12"/>
        <v>202300000</v>
      </c>
      <c r="B70" s="7" t="str">
        <f t="shared" si="17"/>
        <v/>
      </c>
      <c r="C70" s="7" t="str">
        <f t="shared" si="13"/>
        <v/>
      </c>
      <c r="D70" s="11" t="str">
        <f t="shared" si="14"/>
        <v/>
      </c>
      <c r="E70" s="11" t="str">
        <f t="shared" si="19"/>
        <v/>
      </c>
      <c r="F70" s="7" t="str">
        <f t="shared" si="20"/>
        <v/>
      </c>
      <c r="G70" s="7" t="str">
        <f t="shared" si="15"/>
        <v/>
      </c>
      <c r="H70" s="7" t="str">
        <f t="shared" si="18"/>
        <v/>
      </c>
      <c r="I70" s="23"/>
      <c r="J70" s="19"/>
      <c r="K70" s="7" t="str">
        <f t="shared" si="16"/>
        <v/>
      </c>
      <c r="L70" s="17"/>
      <c r="M70" s="5">
        <f t="shared" si="21"/>
        <v>0</v>
      </c>
    </row>
    <row r="71" spans="1:13" ht="20.100000000000001" customHeight="1">
      <c r="A71" s="24">
        <f t="shared" si="12"/>
        <v>202300000</v>
      </c>
      <c r="B71" s="7" t="str">
        <f t="shared" si="17"/>
        <v/>
      </c>
      <c r="C71" s="7" t="str">
        <f t="shared" si="13"/>
        <v/>
      </c>
      <c r="D71" s="11" t="str">
        <f t="shared" si="14"/>
        <v/>
      </c>
      <c r="E71" s="11" t="str">
        <f t="shared" si="19"/>
        <v/>
      </c>
      <c r="F71" s="7" t="str">
        <f t="shared" si="20"/>
        <v/>
      </c>
      <c r="G71" s="7" t="str">
        <f t="shared" si="15"/>
        <v/>
      </c>
      <c r="H71" s="7" t="str">
        <f t="shared" si="18"/>
        <v/>
      </c>
      <c r="I71" s="23"/>
      <c r="J71" s="19"/>
      <c r="K71" s="7" t="str">
        <f t="shared" si="16"/>
        <v/>
      </c>
      <c r="L71" s="17"/>
      <c r="M71" s="5">
        <f t="shared" si="21"/>
        <v>0</v>
      </c>
    </row>
    <row r="72" spans="1:13" ht="20.100000000000001" customHeight="1">
      <c r="A72" s="24">
        <f t="shared" si="12"/>
        <v>202300000</v>
      </c>
      <c r="B72" s="7" t="str">
        <f t="shared" si="17"/>
        <v/>
      </c>
      <c r="C72" s="7" t="str">
        <f t="shared" si="13"/>
        <v/>
      </c>
      <c r="D72" s="11" t="str">
        <f t="shared" si="14"/>
        <v/>
      </c>
      <c r="E72" s="11" t="str">
        <f t="shared" si="19"/>
        <v/>
      </c>
      <c r="F72" s="7" t="str">
        <f t="shared" si="20"/>
        <v/>
      </c>
      <c r="G72" s="7" t="str">
        <f t="shared" si="15"/>
        <v/>
      </c>
      <c r="H72" s="7" t="str">
        <f t="shared" si="18"/>
        <v/>
      </c>
      <c r="I72" s="23"/>
      <c r="J72" s="19"/>
      <c r="K72" s="7" t="str">
        <f t="shared" si="16"/>
        <v/>
      </c>
      <c r="L72" s="17"/>
      <c r="M72" s="5">
        <f t="shared" si="21"/>
        <v>0</v>
      </c>
    </row>
    <row r="73" spans="1:13" ht="20.100000000000001" customHeight="1">
      <c r="A73" s="24">
        <f t="shared" si="12"/>
        <v>202300000</v>
      </c>
      <c r="B73" s="7" t="str">
        <f t="shared" si="17"/>
        <v/>
      </c>
      <c r="C73" s="7" t="str">
        <f t="shared" si="13"/>
        <v/>
      </c>
      <c r="D73" s="11" t="str">
        <f t="shared" si="14"/>
        <v/>
      </c>
      <c r="E73" s="11" t="str">
        <f t="shared" si="19"/>
        <v/>
      </c>
      <c r="F73" s="7" t="str">
        <f t="shared" si="20"/>
        <v/>
      </c>
      <c r="G73" s="7" t="str">
        <f t="shared" si="15"/>
        <v/>
      </c>
      <c r="H73" s="7" t="str">
        <f t="shared" si="18"/>
        <v/>
      </c>
      <c r="I73" s="23"/>
      <c r="J73" s="19"/>
      <c r="K73" s="7" t="str">
        <f t="shared" si="16"/>
        <v/>
      </c>
      <c r="L73" s="17"/>
      <c r="M73" s="5">
        <f t="shared" si="21"/>
        <v>0</v>
      </c>
    </row>
    <row r="74" spans="1:13" ht="20.100000000000001" customHeight="1">
      <c r="A74" s="24">
        <f t="shared" si="12"/>
        <v>202300000</v>
      </c>
      <c r="B74" s="7" t="str">
        <f t="shared" si="17"/>
        <v/>
      </c>
      <c r="C74" s="7" t="str">
        <f t="shared" si="13"/>
        <v/>
      </c>
      <c r="D74" s="11" t="str">
        <f t="shared" si="14"/>
        <v/>
      </c>
      <c r="E74" s="11" t="str">
        <f t="shared" si="19"/>
        <v/>
      </c>
      <c r="F74" s="7" t="str">
        <f t="shared" si="20"/>
        <v/>
      </c>
      <c r="G74" s="7" t="str">
        <f t="shared" si="15"/>
        <v/>
      </c>
      <c r="H74" s="7" t="str">
        <f t="shared" si="18"/>
        <v/>
      </c>
      <c r="I74" s="23"/>
      <c r="J74" s="19"/>
      <c r="K74" s="7" t="str">
        <f t="shared" si="16"/>
        <v/>
      </c>
      <c r="L74" s="17"/>
      <c r="M74" s="5">
        <f t="shared" si="21"/>
        <v>0</v>
      </c>
    </row>
    <row r="75" spans="1:13" ht="20.100000000000001" customHeight="1">
      <c r="A75" s="24">
        <f t="shared" si="12"/>
        <v>202300000</v>
      </c>
      <c r="B75" s="7" t="str">
        <f t="shared" si="17"/>
        <v/>
      </c>
      <c r="C75" s="7" t="str">
        <f t="shared" si="13"/>
        <v/>
      </c>
      <c r="D75" s="11" t="str">
        <f t="shared" si="14"/>
        <v/>
      </c>
      <c r="E75" s="11" t="str">
        <f t="shared" si="19"/>
        <v/>
      </c>
      <c r="F75" s="7" t="str">
        <f t="shared" si="20"/>
        <v/>
      </c>
      <c r="G75" s="7" t="str">
        <f t="shared" si="15"/>
        <v/>
      </c>
      <c r="H75" s="7" t="str">
        <f t="shared" si="18"/>
        <v/>
      </c>
      <c r="I75" s="23"/>
      <c r="J75" s="19"/>
      <c r="K75" s="7" t="str">
        <f t="shared" si="16"/>
        <v/>
      </c>
      <c r="L75" s="17"/>
      <c r="M75" s="5">
        <f t="shared" si="21"/>
        <v>0</v>
      </c>
    </row>
    <row r="76" spans="1:13" ht="20.100000000000001" customHeight="1">
      <c r="A76" s="24">
        <f t="shared" si="12"/>
        <v>202300000</v>
      </c>
      <c r="B76" s="7" t="str">
        <f t="shared" si="17"/>
        <v/>
      </c>
      <c r="C76" s="7" t="str">
        <f t="shared" si="13"/>
        <v/>
      </c>
      <c r="D76" s="11" t="str">
        <f t="shared" si="14"/>
        <v/>
      </c>
      <c r="E76" s="11" t="str">
        <f t="shared" si="19"/>
        <v/>
      </c>
      <c r="F76" s="7" t="str">
        <f t="shared" si="20"/>
        <v/>
      </c>
      <c r="G76" s="7" t="str">
        <f t="shared" si="15"/>
        <v/>
      </c>
      <c r="H76" s="7" t="str">
        <f t="shared" si="18"/>
        <v/>
      </c>
      <c r="I76" s="23"/>
      <c r="J76" s="19"/>
      <c r="K76" s="7" t="str">
        <f t="shared" si="16"/>
        <v/>
      </c>
      <c r="L76" s="17"/>
      <c r="M76" s="5">
        <f t="shared" si="21"/>
        <v>0</v>
      </c>
    </row>
    <row r="77" spans="1:13" ht="20.100000000000001" customHeight="1">
      <c r="A77" s="24">
        <f t="shared" si="12"/>
        <v>202300000</v>
      </c>
      <c r="B77" s="7" t="str">
        <f t="shared" si="17"/>
        <v/>
      </c>
      <c r="C77" s="7" t="str">
        <f t="shared" si="13"/>
        <v/>
      </c>
      <c r="D77" s="11" t="str">
        <f t="shared" si="14"/>
        <v/>
      </c>
      <c r="E77" s="11" t="str">
        <f t="shared" si="19"/>
        <v/>
      </c>
      <c r="F77" s="7" t="str">
        <f t="shared" si="20"/>
        <v/>
      </c>
      <c r="G77" s="7" t="str">
        <f t="shared" si="15"/>
        <v/>
      </c>
      <c r="H77" s="7" t="str">
        <f t="shared" si="18"/>
        <v/>
      </c>
      <c r="I77" s="23"/>
      <c r="J77" s="19"/>
      <c r="K77" s="7" t="str">
        <f t="shared" si="16"/>
        <v/>
      </c>
      <c r="L77" s="17"/>
      <c r="M77" s="5">
        <f t="shared" si="21"/>
        <v>0</v>
      </c>
    </row>
    <row r="78" spans="1:13" ht="20.100000000000001" customHeight="1">
      <c r="A78" s="24">
        <f t="shared" si="12"/>
        <v>202300000</v>
      </c>
      <c r="B78" s="7" t="str">
        <f t="shared" si="17"/>
        <v/>
      </c>
      <c r="C78" s="7" t="str">
        <f t="shared" si="13"/>
        <v/>
      </c>
      <c r="D78" s="11" t="str">
        <f t="shared" si="14"/>
        <v/>
      </c>
      <c r="E78" s="11" t="str">
        <f t="shared" si="19"/>
        <v/>
      </c>
      <c r="F78" s="7" t="str">
        <f t="shared" si="20"/>
        <v/>
      </c>
      <c r="G78" s="7" t="str">
        <f t="shared" si="15"/>
        <v/>
      </c>
      <c r="H78" s="7" t="str">
        <f t="shared" si="18"/>
        <v/>
      </c>
      <c r="I78" s="23"/>
      <c r="J78" s="19"/>
      <c r="K78" s="7" t="str">
        <f t="shared" si="16"/>
        <v/>
      </c>
      <c r="L78" s="17"/>
      <c r="M78" s="5">
        <f t="shared" si="21"/>
        <v>0</v>
      </c>
    </row>
    <row r="79" spans="1:13" ht="20.100000000000001" customHeight="1">
      <c r="A79" s="24">
        <f t="shared" si="12"/>
        <v>202300000</v>
      </c>
      <c r="B79" s="7" t="str">
        <f t="shared" si="17"/>
        <v/>
      </c>
      <c r="C79" s="7" t="str">
        <f t="shared" si="13"/>
        <v/>
      </c>
      <c r="D79" s="11" t="str">
        <f t="shared" si="14"/>
        <v/>
      </c>
      <c r="E79" s="11" t="str">
        <f t="shared" si="19"/>
        <v/>
      </c>
      <c r="F79" s="7" t="str">
        <f t="shared" si="20"/>
        <v/>
      </c>
      <c r="G79" s="7" t="str">
        <f t="shared" si="15"/>
        <v/>
      </c>
      <c r="H79" s="7" t="str">
        <f t="shared" si="18"/>
        <v/>
      </c>
      <c r="I79" s="23"/>
      <c r="J79" s="19"/>
      <c r="K79" s="7" t="str">
        <f t="shared" si="16"/>
        <v/>
      </c>
      <c r="L79" s="17"/>
      <c r="M79" s="5">
        <f t="shared" si="21"/>
        <v>0</v>
      </c>
    </row>
    <row r="80" spans="1:13" ht="20.100000000000001" customHeight="1">
      <c r="A80" s="24">
        <f t="shared" si="12"/>
        <v>202300000</v>
      </c>
      <c r="B80" s="7" t="str">
        <f t="shared" si="17"/>
        <v/>
      </c>
      <c r="C80" s="7" t="str">
        <f t="shared" si="13"/>
        <v/>
      </c>
      <c r="D80" s="11" t="str">
        <f t="shared" si="14"/>
        <v/>
      </c>
      <c r="E80" s="11" t="str">
        <f t="shared" si="19"/>
        <v/>
      </c>
      <c r="F80" s="7" t="str">
        <f t="shared" si="20"/>
        <v/>
      </c>
      <c r="G80" s="7" t="str">
        <f t="shared" si="15"/>
        <v/>
      </c>
      <c r="H80" s="7" t="str">
        <f t="shared" si="18"/>
        <v/>
      </c>
      <c r="I80" s="23"/>
      <c r="J80" s="19"/>
      <c r="K80" s="7" t="str">
        <f t="shared" si="16"/>
        <v/>
      </c>
      <c r="L80" s="17"/>
      <c r="M80" s="5">
        <f t="shared" si="21"/>
        <v>0</v>
      </c>
    </row>
    <row r="81" spans="1:13" ht="20.100000000000001" customHeight="1">
      <c r="A81" s="24">
        <f t="shared" si="12"/>
        <v>202300000</v>
      </c>
      <c r="B81" s="7" t="str">
        <f t="shared" si="17"/>
        <v/>
      </c>
      <c r="C81" s="7" t="str">
        <f t="shared" si="13"/>
        <v/>
      </c>
      <c r="D81" s="11" t="str">
        <f t="shared" si="14"/>
        <v/>
      </c>
      <c r="E81" s="11" t="str">
        <f t="shared" si="19"/>
        <v/>
      </c>
      <c r="F81" s="7" t="str">
        <f t="shared" si="20"/>
        <v/>
      </c>
      <c r="G81" s="7" t="str">
        <f t="shared" si="15"/>
        <v/>
      </c>
      <c r="H81" s="7" t="str">
        <f t="shared" si="18"/>
        <v/>
      </c>
      <c r="I81" s="23"/>
      <c r="J81" s="19"/>
      <c r="K81" s="7" t="str">
        <f t="shared" si="16"/>
        <v/>
      </c>
      <c r="L81" s="17"/>
      <c r="M81" s="5">
        <f t="shared" si="21"/>
        <v>0</v>
      </c>
    </row>
    <row r="82" spans="1:13" ht="20.100000000000001" customHeight="1">
      <c r="A82" s="24">
        <f t="shared" si="12"/>
        <v>202300000</v>
      </c>
      <c r="B82" s="7" t="str">
        <f t="shared" si="17"/>
        <v/>
      </c>
      <c r="C82" s="7" t="str">
        <f t="shared" si="13"/>
        <v/>
      </c>
      <c r="D82" s="11" t="str">
        <f t="shared" si="14"/>
        <v/>
      </c>
      <c r="E82" s="11" t="str">
        <f t="shared" si="19"/>
        <v/>
      </c>
      <c r="F82" s="7" t="str">
        <f t="shared" si="20"/>
        <v/>
      </c>
      <c r="G82" s="7" t="str">
        <f t="shared" si="15"/>
        <v/>
      </c>
      <c r="H82" s="7" t="str">
        <f t="shared" si="18"/>
        <v/>
      </c>
      <c r="I82" s="23"/>
      <c r="J82" s="19"/>
      <c r="K82" s="7" t="str">
        <f t="shared" si="16"/>
        <v/>
      </c>
      <c r="L82" s="17"/>
      <c r="M82" s="5">
        <f t="shared" si="21"/>
        <v>0</v>
      </c>
    </row>
    <row r="83" spans="1:13" ht="20.100000000000001" customHeight="1">
      <c r="A83" s="24">
        <f t="shared" si="12"/>
        <v>202300000</v>
      </c>
      <c r="B83" s="7" t="str">
        <f t="shared" si="17"/>
        <v/>
      </c>
      <c r="C83" s="7" t="str">
        <f t="shared" si="13"/>
        <v/>
      </c>
      <c r="D83" s="11" t="str">
        <f t="shared" si="14"/>
        <v/>
      </c>
      <c r="E83" s="11" t="str">
        <f t="shared" si="19"/>
        <v/>
      </c>
      <c r="F83" s="7" t="str">
        <f t="shared" si="20"/>
        <v/>
      </c>
      <c r="G83" s="7" t="str">
        <f t="shared" si="15"/>
        <v/>
      </c>
      <c r="H83" s="7" t="str">
        <f t="shared" si="18"/>
        <v/>
      </c>
      <c r="I83" s="23"/>
      <c r="J83" s="19"/>
      <c r="K83" s="7" t="str">
        <f t="shared" si="16"/>
        <v/>
      </c>
      <c r="L83" s="17"/>
      <c r="M83" s="5">
        <f t="shared" si="21"/>
        <v>0</v>
      </c>
    </row>
    <row r="84" spans="1:13" ht="20.100000000000001" customHeight="1">
      <c r="A84" s="24">
        <f t="shared" si="12"/>
        <v>202300000</v>
      </c>
      <c r="B84" s="7" t="str">
        <f t="shared" si="17"/>
        <v/>
      </c>
      <c r="C84" s="7" t="str">
        <f t="shared" si="13"/>
        <v/>
      </c>
      <c r="D84" s="11" t="str">
        <f t="shared" si="14"/>
        <v/>
      </c>
      <c r="E84" s="11" t="str">
        <f t="shared" si="19"/>
        <v/>
      </c>
      <c r="F84" s="7" t="str">
        <f t="shared" si="20"/>
        <v/>
      </c>
      <c r="G84" s="7" t="str">
        <f t="shared" si="15"/>
        <v/>
      </c>
      <c r="H84" s="7" t="str">
        <f t="shared" si="18"/>
        <v/>
      </c>
      <c r="I84" s="23"/>
      <c r="J84" s="19"/>
      <c r="K84" s="7" t="str">
        <f t="shared" si="16"/>
        <v/>
      </c>
      <c r="L84" s="17"/>
      <c r="M84" s="5">
        <f t="shared" si="21"/>
        <v>0</v>
      </c>
    </row>
    <row r="85" spans="1:13" ht="20.100000000000001" customHeight="1">
      <c r="A85" s="24">
        <f t="shared" si="12"/>
        <v>202300000</v>
      </c>
      <c r="B85" s="7" t="str">
        <f t="shared" si="17"/>
        <v/>
      </c>
      <c r="C85" s="7" t="str">
        <f t="shared" si="13"/>
        <v/>
      </c>
      <c r="D85" s="11" t="str">
        <f t="shared" si="14"/>
        <v/>
      </c>
      <c r="E85" s="11" t="str">
        <f t="shared" si="19"/>
        <v/>
      </c>
      <c r="F85" s="7" t="str">
        <f t="shared" si="20"/>
        <v/>
      </c>
      <c r="G85" s="7" t="str">
        <f t="shared" si="15"/>
        <v/>
      </c>
      <c r="H85" s="7" t="str">
        <f t="shared" si="18"/>
        <v/>
      </c>
      <c r="I85" s="23"/>
      <c r="J85" s="19"/>
      <c r="K85" s="7" t="str">
        <f t="shared" si="16"/>
        <v/>
      </c>
      <c r="L85" s="17"/>
      <c r="M85" s="5">
        <f t="shared" si="21"/>
        <v>0</v>
      </c>
    </row>
    <row r="86" spans="1:13" ht="20.100000000000001" customHeight="1">
      <c r="A86" s="24">
        <f t="shared" si="12"/>
        <v>202300000</v>
      </c>
      <c r="B86" s="7" t="str">
        <f t="shared" si="17"/>
        <v/>
      </c>
      <c r="C86" s="7" t="str">
        <f t="shared" si="13"/>
        <v/>
      </c>
      <c r="D86" s="11" t="str">
        <f t="shared" si="14"/>
        <v/>
      </c>
      <c r="E86" s="11" t="str">
        <f t="shared" si="19"/>
        <v/>
      </c>
      <c r="F86" s="7" t="str">
        <f t="shared" si="20"/>
        <v/>
      </c>
      <c r="G86" s="7" t="str">
        <f t="shared" si="15"/>
        <v/>
      </c>
      <c r="H86" s="7" t="str">
        <f t="shared" si="18"/>
        <v/>
      </c>
      <c r="I86" s="23"/>
      <c r="J86" s="19"/>
      <c r="K86" s="7" t="str">
        <f t="shared" si="16"/>
        <v/>
      </c>
      <c r="L86" s="17"/>
      <c r="M86" s="5">
        <f t="shared" si="21"/>
        <v>0</v>
      </c>
    </row>
    <row r="87" spans="1:13" ht="20.100000000000001" customHeight="1">
      <c r="A87" s="24">
        <f t="shared" si="12"/>
        <v>202300000</v>
      </c>
      <c r="B87" s="7" t="str">
        <f t="shared" si="17"/>
        <v/>
      </c>
      <c r="C87" s="7" t="str">
        <f t="shared" si="13"/>
        <v/>
      </c>
      <c r="D87" s="11" t="str">
        <f t="shared" si="14"/>
        <v/>
      </c>
      <c r="E87" s="11" t="str">
        <f t="shared" si="19"/>
        <v/>
      </c>
      <c r="F87" s="7" t="str">
        <f t="shared" si="20"/>
        <v/>
      </c>
      <c r="G87" s="7" t="str">
        <f t="shared" si="15"/>
        <v/>
      </c>
      <c r="H87" s="7" t="str">
        <f t="shared" si="18"/>
        <v/>
      </c>
      <c r="I87" s="23"/>
      <c r="J87" s="19"/>
      <c r="K87" s="7" t="str">
        <f t="shared" si="16"/>
        <v/>
      </c>
      <c r="L87" s="17"/>
      <c r="M87" s="5">
        <f t="shared" si="21"/>
        <v>0</v>
      </c>
    </row>
    <row r="88" spans="1:13" ht="20.100000000000001" customHeight="1">
      <c r="A88" s="24">
        <f t="shared" si="12"/>
        <v>202300000</v>
      </c>
      <c r="B88" s="7" t="str">
        <f t="shared" si="17"/>
        <v/>
      </c>
      <c r="C88" s="7" t="str">
        <f t="shared" si="13"/>
        <v/>
      </c>
      <c r="D88" s="11" t="str">
        <f t="shared" si="14"/>
        <v/>
      </c>
      <c r="E88" s="11" t="str">
        <f t="shared" si="19"/>
        <v/>
      </c>
      <c r="F88" s="7" t="str">
        <f t="shared" si="20"/>
        <v/>
      </c>
      <c r="G88" s="7" t="str">
        <f t="shared" si="15"/>
        <v/>
      </c>
      <c r="H88" s="7" t="str">
        <f t="shared" si="18"/>
        <v/>
      </c>
      <c r="I88" s="23"/>
      <c r="J88" s="19"/>
      <c r="K88" s="7" t="str">
        <f t="shared" si="16"/>
        <v/>
      </c>
      <c r="L88" s="17"/>
      <c r="M88" s="5">
        <f t="shared" si="21"/>
        <v>0</v>
      </c>
    </row>
    <row r="89" spans="1:13" ht="20.100000000000001" customHeight="1">
      <c r="A89" s="24">
        <f t="shared" si="12"/>
        <v>202300000</v>
      </c>
      <c r="B89" s="7" t="str">
        <f t="shared" si="17"/>
        <v/>
      </c>
      <c r="C89" s="7" t="str">
        <f t="shared" si="13"/>
        <v/>
      </c>
      <c r="D89" s="11" t="str">
        <f t="shared" si="14"/>
        <v/>
      </c>
      <c r="E89" s="11" t="str">
        <f t="shared" si="19"/>
        <v/>
      </c>
      <c r="F89" s="7" t="str">
        <f t="shared" si="20"/>
        <v/>
      </c>
      <c r="G89" s="7" t="str">
        <f t="shared" si="15"/>
        <v/>
      </c>
      <c r="H89" s="7" t="str">
        <f t="shared" si="18"/>
        <v/>
      </c>
      <c r="I89" s="23"/>
      <c r="J89" s="19"/>
      <c r="K89" s="7" t="str">
        <f t="shared" si="16"/>
        <v/>
      </c>
      <c r="L89" s="17"/>
      <c r="M89" s="5">
        <f t="shared" si="21"/>
        <v>0</v>
      </c>
    </row>
    <row r="90" spans="1:13" ht="20.100000000000001" customHeight="1">
      <c r="A90" s="24">
        <f t="shared" si="12"/>
        <v>202300000</v>
      </c>
      <c r="B90" s="7" t="str">
        <f t="shared" si="17"/>
        <v/>
      </c>
      <c r="C90" s="7" t="str">
        <f t="shared" si="13"/>
        <v/>
      </c>
      <c r="D90" s="11" t="str">
        <f t="shared" si="14"/>
        <v/>
      </c>
      <c r="E90" s="11" t="str">
        <f t="shared" si="19"/>
        <v/>
      </c>
      <c r="F90" s="7" t="str">
        <f t="shared" si="20"/>
        <v/>
      </c>
      <c r="G90" s="7" t="str">
        <f t="shared" si="15"/>
        <v/>
      </c>
      <c r="H90" s="7" t="str">
        <f t="shared" si="18"/>
        <v/>
      </c>
      <c r="I90" s="23"/>
      <c r="J90" s="19"/>
      <c r="K90" s="7" t="str">
        <f t="shared" si="16"/>
        <v/>
      </c>
      <c r="L90" s="17"/>
      <c r="M90" s="5">
        <f t="shared" si="21"/>
        <v>0</v>
      </c>
    </row>
    <row r="91" spans="1:13" ht="20.100000000000001" customHeight="1">
      <c r="A91" s="24">
        <f t="shared" si="12"/>
        <v>202300000</v>
      </c>
      <c r="B91" s="7" t="str">
        <f t="shared" si="17"/>
        <v/>
      </c>
      <c r="C91" s="7" t="str">
        <f t="shared" si="13"/>
        <v/>
      </c>
      <c r="D91" s="11" t="str">
        <f t="shared" si="14"/>
        <v/>
      </c>
      <c r="E91" s="11" t="str">
        <f t="shared" si="19"/>
        <v/>
      </c>
      <c r="F91" s="7" t="str">
        <f t="shared" si="20"/>
        <v/>
      </c>
      <c r="G91" s="7" t="str">
        <f t="shared" si="15"/>
        <v/>
      </c>
      <c r="H91" s="7" t="str">
        <f t="shared" si="18"/>
        <v/>
      </c>
      <c r="I91" s="23"/>
      <c r="J91" s="19"/>
      <c r="K91" s="7" t="str">
        <f t="shared" si="16"/>
        <v/>
      </c>
      <c r="L91" s="17"/>
      <c r="M91" s="5">
        <f t="shared" si="21"/>
        <v>0</v>
      </c>
    </row>
    <row r="92" spans="1:13" ht="20.100000000000001" customHeight="1">
      <c r="A92" s="24">
        <f t="shared" si="12"/>
        <v>202300000</v>
      </c>
      <c r="B92" s="7" t="str">
        <f t="shared" si="17"/>
        <v/>
      </c>
      <c r="C92" s="7" t="str">
        <f t="shared" si="13"/>
        <v/>
      </c>
      <c r="D92" s="11" t="str">
        <f t="shared" si="14"/>
        <v/>
      </c>
      <c r="E92" s="11" t="str">
        <f t="shared" si="19"/>
        <v/>
      </c>
      <c r="F92" s="7" t="str">
        <f t="shared" si="20"/>
        <v/>
      </c>
      <c r="G92" s="7" t="str">
        <f t="shared" si="15"/>
        <v/>
      </c>
      <c r="H92" s="7" t="str">
        <f t="shared" si="18"/>
        <v/>
      </c>
      <c r="I92" s="23"/>
      <c r="J92" s="19"/>
      <c r="K92" s="7" t="str">
        <f t="shared" si="16"/>
        <v/>
      </c>
      <c r="L92" s="17"/>
      <c r="M92" s="5">
        <f t="shared" si="21"/>
        <v>0</v>
      </c>
    </row>
    <row r="93" spans="1:13" ht="20.100000000000001" customHeight="1">
      <c r="A93" s="24">
        <f t="shared" si="12"/>
        <v>202300000</v>
      </c>
      <c r="B93" s="7" t="str">
        <f t="shared" si="17"/>
        <v/>
      </c>
      <c r="C93" s="7" t="str">
        <f t="shared" si="13"/>
        <v/>
      </c>
      <c r="D93" s="11" t="str">
        <f t="shared" si="14"/>
        <v/>
      </c>
      <c r="E93" s="11" t="str">
        <f t="shared" si="19"/>
        <v/>
      </c>
      <c r="F93" s="7" t="str">
        <f t="shared" si="20"/>
        <v/>
      </c>
      <c r="G93" s="7" t="str">
        <f t="shared" si="15"/>
        <v/>
      </c>
      <c r="H93" s="7" t="str">
        <f t="shared" si="18"/>
        <v/>
      </c>
      <c r="I93" s="23"/>
      <c r="J93" s="19"/>
      <c r="K93" s="7" t="str">
        <f t="shared" si="16"/>
        <v/>
      </c>
      <c r="L93" s="17"/>
      <c r="M93" s="5">
        <f t="shared" si="21"/>
        <v>0</v>
      </c>
    </row>
    <row r="94" spans="1:13" ht="20.100000000000001" customHeight="1">
      <c r="A94" s="24">
        <f t="shared" si="12"/>
        <v>202300000</v>
      </c>
      <c r="B94" s="7" t="str">
        <f t="shared" si="17"/>
        <v/>
      </c>
      <c r="C94" s="7" t="str">
        <f t="shared" si="13"/>
        <v/>
      </c>
      <c r="D94" s="11" t="str">
        <f t="shared" si="14"/>
        <v/>
      </c>
      <c r="E94" s="11" t="str">
        <f t="shared" si="19"/>
        <v/>
      </c>
      <c r="F94" s="7" t="str">
        <f t="shared" si="20"/>
        <v/>
      </c>
      <c r="G94" s="7" t="str">
        <f t="shared" si="15"/>
        <v/>
      </c>
      <c r="H94" s="7" t="str">
        <f t="shared" si="18"/>
        <v/>
      </c>
      <c r="I94" s="23"/>
      <c r="J94" s="19"/>
      <c r="K94" s="7" t="str">
        <f t="shared" si="16"/>
        <v/>
      </c>
      <c r="L94" s="17"/>
      <c r="M94" s="5">
        <f t="shared" si="21"/>
        <v>0</v>
      </c>
    </row>
    <row r="95" spans="1:13" ht="20.100000000000001" customHeight="1">
      <c r="A95" s="24">
        <f t="shared" si="12"/>
        <v>202300000</v>
      </c>
      <c r="B95" s="7" t="str">
        <f t="shared" si="17"/>
        <v/>
      </c>
      <c r="C95" s="7" t="str">
        <f t="shared" si="13"/>
        <v/>
      </c>
      <c r="D95" s="11" t="str">
        <f t="shared" si="14"/>
        <v/>
      </c>
      <c r="E95" s="11" t="str">
        <f t="shared" si="19"/>
        <v/>
      </c>
      <c r="F95" s="7" t="str">
        <f t="shared" si="20"/>
        <v/>
      </c>
      <c r="G95" s="7" t="str">
        <f t="shared" si="15"/>
        <v/>
      </c>
      <c r="H95" s="7" t="str">
        <f t="shared" si="18"/>
        <v/>
      </c>
      <c r="I95" s="23"/>
      <c r="J95" s="19"/>
      <c r="K95" s="7" t="str">
        <f t="shared" si="16"/>
        <v/>
      </c>
      <c r="L95" s="17"/>
      <c r="M95" s="5">
        <f t="shared" si="21"/>
        <v>0</v>
      </c>
    </row>
    <row r="96" spans="1:13" ht="20.100000000000001" customHeight="1">
      <c r="A96" s="24">
        <f t="shared" si="12"/>
        <v>202300000</v>
      </c>
      <c r="B96" s="7" t="str">
        <f t="shared" si="17"/>
        <v/>
      </c>
      <c r="C96" s="7" t="str">
        <f t="shared" si="13"/>
        <v/>
      </c>
      <c r="D96" s="11" t="str">
        <f t="shared" si="14"/>
        <v/>
      </c>
      <c r="E96" s="11" t="str">
        <f t="shared" si="19"/>
        <v/>
      </c>
      <c r="F96" s="7" t="str">
        <f t="shared" si="20"/>
        <v/>
      </c>
      <c r="G96" s="7" t="str">
        <f t="shared" si="15"/>
        <v/>
      </c>
      <c r="H96" s="7" t="str">
        <f t="shared" si="18"/>
        <v/>
      </c>
      <c r="I96" s="23"/>
      <c r="J96" s="19"/>
      <c r="K96" s="7" t="str">
        <f t="shared" si="16"/>
        <v/>
      </c>
      <c r="L96" s="17"/>
      <c r="M96" s="5">
        <f t="shared" si="21"/>
        <v>0</v>
      </c>
    </row>
    <row r="97" spans="1:13" ht="20.100000000000001" customHeight="1">
      <c r="A97" s="24">
        <f t="shared" si="12"/>
        <v>202300000</v>
      </c>
      <c r="B97" s="7" t="str">
        <f t="shared" si="17"/>
        <v/>
      </c>
      <c r="C97" s="7" t="str">
        <f t="shared" si="13"/>
        <v/>
      </c>
      <c r="D97" s="11" t="str">
        <f t="shared" si="14"/>
        <v/>
      </c>
      <c r="E97" s="11" t="str">
        <f t="shared" si="19"/>
        <v/>
      </c>
      <c r="F97" s="7" t="str">
        <f t="shared" si="20"/>
        <v/>
      </c>
      <c r="G97" s="7" t="str">
        <f t="shared" si="15"/>
        <v/>
      </c>
      <c r="H97" s="7" t="str">
        <f t="shared" si="18"/>
        <v/>
      </c>
      <c r="I97" s="23"/>
      <c r="J97" s="19"/>
      <c r="K97" s="7" t="str">
        <f t="shared" si="16"/>
        <v/>
      </c>
      <c r="L97" s="17"/>
      <c r="M97" s="5">
        <f t="shared" si="21"/>
        <v>0</v>
      </c>
    </row>
    <row r="98" spans="1:13" ht="20.100000000000001" customHeight="1">
      <c r="A98" s="24">
        <f t="shared" si="12"/>
        <v>202300000</v>
      </c>
      <c r="B98" s="7" t="str">
        <f t="shared" si="17"/>
        <v/>
      </c>
      <c r="C98" s="7" t="str">
        <f t="shared" si="13"/>
        <v/>
      </c>
      <c r="D98" s="11" t="str">
        <f t="shared" si="14"/>
        <v/>
      </c>
      <c r="E98" s="11" t="str">
        <f t="shared" si="19"/>
        <v/>
      </c>
      <c r="F98" s="7" t="str">
        <f t="shared" si="20"/>
        <v/>
      </c>
      <c r="G98" s="7" t="str">
        <f t="shared" si="15"/>
        <v/>
      </c>
      <c r="H98" s="7" t="str">
        <f t="shared" si="18"/>
        <v/>
      </c>
      <c r="I98" s="23"/>
      <c r="J98" s="19"/>
      <c r="K98" s="7" t="str">
        <f t="shared" si="16"/>
        <v/>
      </c>
      <c r="L98" s="17"/>
      <c r="M98" s="5">
        <f t="shared" si="21"/>
        <v>0</v>
      </c>
    </row>
    <row r="99" spans="1:13" ht="20.100000000000001" customHeight="1">
      <c r="A99" s="24">
        <f t="shared" si="12"/>
        <v>202300000</v>
      </c>
      <c r="B99" s="7" t="str">
        <f t="shared" si="17"/>
        <v/>
      </c>
      <c r="C99" s="7" t="str">
        <f t="shared" si="13"/>
        <v/>
      </c>
      <c r="D99" s="11" t="str">
        <f t="shared" si="14"/>
        <v/>
      </c>
      <c r="E99" s="11" t="str">
        <f t="shared" si="19"/>
        <v/>
      </c>
      <c r="F99" s="7" t="str">
        <f t="shared" si="20"/>
        <v/>
      </c>
      <c r="G99" s="7" t="str">
        <f t="shared" si="15"/>
        <v/>
      </c>
      <c r="H99" s="7" t="str">
        <f t="shared" si="18"/>
        <v/>
      </c>
      <c r="I99" s="23"/>
      <c r="J99" s="19"/>
      <c r="K99" s="7" t="str">
        <f t="shared" si="16"/>
        <v/>
      </c>
      <c r="L99" s="17"/>
      <c r="M99" s="5">
        <f t="shared" si="21"/>
        <v>0</v>
      </c>
    </row>
    <row r="100" spans="1:13" ht="20.100000000000001" customHeight="1">
      <c r="A100" s="24">
        <f t="shared" si="12"/>
        <v>202300000</v>
      </c>
      <c r="B100" s="7" t="str">
        <f t="shared" si="17"/>
        <v/>
      </c>
      <c r="C100" s="7" t="str">
        <f t="shared" si="13"/>
        <v/>
      </c>
      <c r="D100" s="11" t="str">
        <f t="shared" si="14"/>
        <v/>
      </c>
      <c r="E100" s="11" t="str">
        <f t="shared" si="19"/>
        <v/>
      </c>
      <c r="F100" s="7" t="str">
        <f t="shared" si="20"/>
        <v/>
      </c>
      <c r="G100" s="7" t="str">
        <f t="shared" si="15"/>
        <v/>
      </c>
      <c r="H100" s="7" t="str">
        <f t="shared" si="18"/>
        <v/>
      </c>
      <c r="I100" s="23"/>
      <c r="J100" s="19"/>
      <c r="K100" s="7" t="str">
        <f t="shared" si="16"/>
        <v/>
      </c>
      <c r="L100" s="17"/>
      <c r="M100" s="5">
        <f t="shared" si="21"/>
        <v>0</v>
      </c>
    </row>
    <row r="101" spans="1:13" ht="20.100000000000001" customHeight="1">
      <c r="A101" s="24">
        <f t="shared" ref="A101:A164" si="22">202300000+I101</f>
        <v>202300000</v>
      </c>
      <c r="B101" s="7" t="str">
        <f t="shared" ref="B101:B164" si="23">IF(I101="","",(VLOOKUP(I101,選手,2,FALSE))&amp;"("&amp;VLOOKUP(I101,選手,7,FALSE)&amp;")")</f>
        <v/>
      </c>
      <c r="C101" s="7" t="str">
        <f t="shared" ref="C101:C164" si="24">IF(I101="","",VLOOKUP(I101,選手,3,FALSE))</f>
        <v/>
      </c>
      <c r="D101" s="11" t="str">
        <f t="shared" ref="D101:D164" si="25">IF(I101="","",VLOOKUP(I101,選手,4,FALSE))</f>
        <v/>
      </c>
      <c r="E101" s="11" t="str">
        <f t="shared" si="19"/>
        <v/>
      </c>
      <c r="F101" s="7" t="str">
        <f t="shared" ref="F101:F164" si="26">IF(I101="","","07")</f>
        <v/>
      </c>
      <c r="G101" s="7" t="str">
        <f t="shared" ref="G101:G164" si="27">IF(I101="","",VLOOKUP(I101,選手,5,FALSE))</f>
        <v/>
      </c>
      <c r="H101" s="7" t="str">
        <f t="shared" si="18"/>
        <v/>
      </c>
      <c r="I101" s="23"/>
      <c r="J101" s="19"/>
      <c r="K101" s="7" t="str">
        <f t="shared" ref="K101:K164" si="28">IF(J101="","",VLOOKUP(J101,種目コード,2,FALSE))</f>
        <v/>
      </c>
      <c r="L101" s="17"/>
      <c r="M101" s="5">
        <f t="shared" si="21"/>
        <v>0</v>
      </c>
    </row>
    <row r="102" spans="1:13" ht="20.100000000000001" customHeight="1">
      <c r="A102" s="24">
        <f t="shared" si="22"/>
        <v>202300000</v>
      </c>
      <c r="B102" s="7" t="str">
        <f t="shared" si="23"/>
        <v/>
      </c>
      <c r="C102" s="7" t="str">
        <f t="shared" si="24"/>
        <v/>
      </c>
      <c r="D102" s="11" t="str">
        <f t="shared" si="25"/>
        <v/>
      </c>
      <c r="E102" s="11" t="str">
        <f t="shared" si="19"/>
        <v/>
      </c>
      <c r="F102" s="7" t="str">
        <f t="shared" si="26"/>
        <v/>
      </c>
      <c r="G102" s="7" t="str">
        <f t="shared" si="27"/>
        <v/>
      </c>
      <c r="H102" s="7" t="str">
        <f t="shared" si="18"/>
        <v/>
      </c>
      <c r="I102" s="23"/>
      <c r="J102" s="19"/>
      <c r="K102" s="7" t="str">
        <f t="shared" si="28"/>
        <v/>
      </c>
      <c r="L102" s="17"/>
      <c r="M102" s="5">
        <f t="shared" si="21"/>
        <v>0</v>
      </c>
    </row>
    <row r="103" spans="1:13" ht="20.100000000000001" customHeight="1">
      <c r="A103" s="24">
        <f t="shared" si="22"/>
        <v>202300000</v>
      </c>
      <c r="B103" s="7" t="str">
        <f t="shared" si="23"/>
        <v/>
      </c>
      <c r="C103" s="7" t="str">
        <f t="shared" si="24"/>
        <v/>
      </c>
      <c r="D103" s="11" t="str">
        <f t="shared" si="25"/>
        <v/>
      </c>
      <c r="E103" s="11" t="str">
        <f t="shared" si="19"/>
        <v/>
      </c>
      <c r="F103" s="7" t="str">
        <f t="shared" si="26"/>
        <v/>
      </c>
      <c r="G103" s="7" t="str">
        <f t="shared" si="27"/>
        <v/>
      </c>
      <c r="H103" s="7" t="str">
        <f t="shared" si="18"/>
        <v/>
      </c>
      <c r="I103" s="23"/>
      <c r="J103" s="19"/>
      <c r="K103" s="7" t="str">
        <f t="shared" si="28"/>
        <v/>
      </c>
      <c r="L103" s="17"/>
      <c r="M103" s="5">
        <f t="shared" si="21"/>
        <v>0</v>
      </c>
    </row>
    <row r="104" spans="1:13" ht="20.100000000000001" customHeight="1">
      <c r="A104" s="24">
        <f t="shared" si="22"/>
        <v>202300000</v>
      </c>
      <c r="B104" s="7" t="str">
        <f t="shared" si="23"/>
        <v/>
      </c>
      <c r="C104" s="7" t="str">
        <f t="shared" si="24"/>
        <v/>
      </c>
      <c r="D104" s="11" t="str">
        <f t="shared" si="25"/>
        <v/>
      </c>
      <c r="E104" s="11" t="str">
        <f t="shared" si="19"/>
        <v/>
      </c>
      <c r="F104" s="7" t="str">
        <f t="shared" si="26"/>
        <v/>
      </c>
      <c r="G104" s="7" t="str">
        <f t="shared" si="27"/>
        <v/>
      </c>
      <c r="H104" s="7" t="str">
        <f t="shared" si="18"/>
        <v/>
      </c>
      <c r="I104" s="23"/>
      <c r="J104" s="19"/>
      <c r="K104" s="7" t="str">
        <f t="shared" si="28"/>
        <v/>
      </c>
      <c r="L104" s="17"/>
      <c r="M104" s="5">
        <f t="shared" si="21"/>
        <v>0</v>
      </c>
    </row>
    <row r="105" spans="1:13" ht="20.100000000000001" customHeight="1">
      <c r="A105" s="24">
        <f t="shared" si="22"/>
        <v>202300000</v>
      </c>
      <c r="B105" s="7" t="str">
        <f t="shared" si="23"/>
        <v/>
      </c>
      <c r="C105" s="7" t="str">
        <f t="shared" si="24"/>
        <v/>
      </c>
      <c r="D105" s="11" t="str">
        <f t="shared" si="25"/>
        <v/>
      </c>
      <c r="E105" s="11" t="str">
        <f t="shared" si="19"/>
        <v/>
      </c>
      <c r="F105" s="7" t="str">
        <f t="shared" si="26"/>
        <v/>
      </c>
      <c r="G105" s="7" t="str">
        <f t="shared" si="27"/>
        <v/>
      </c>
      <c r="H105" s="7" t="str">
        <f t="shared" si="18"/>
        <v/>
      </c>
      <c r="I105" s="23"/>
      <c r="J105" s="19"/>
      <c r="K105" s="7" t="str">
        <f t="shared" si="28"/>
        <v/>
      </c>
      <c r="L105" s="17"/>
      <c r="M105" s="5">
        <f t="shared" si="21"/>
        <v>0</v>
      </c>
    </row>
    <row r="106" spans="1:13" ht="20.100000000000001" customHeight="1">
      <c r="A106" s="24">
        <f t="shared" si="22"/>
        <v>202300000</v>
      </c>
      <c r="B106" s="7" t="str">
        <f t="shared" si="23"/>
        <v/>
      </c>
      <c r="C106" s="7" t="str">
        <f t="shared" si="24"/>
        <v/>
      </c>
      <c r="D106" s="11" t="str">
        <f t="shared" si="25"/>
        <v/>
      </c>
      <c r="E106" s="11" t="str">
        <f t="shared" si="19"/>
        <v/>
      </c>
      <c r="F106" s="7" t="str">
        <f t="shared" si="26"/>
        <v/>
      </c>
      <c r="G106" s="7" t="str">
        <f t="shared" si="27"/>
        <v/>
      </c>
      <c r="H106" s="7" t="str">
        <f t="shared" si="18"/>
        <v/>
      </c>
      <c r="I106" s="23"/>
      <c r="J106" s="19"/>
      <c r="K106" s="7" t="str">
        <f t="shared" si="28"/>
        <v/>
      </c>
      <c r="L106" s="17"/>
      <c r="M106" s="5">
        <f t="shared" si="21"/>
        <v>0</v>
      </c>
    </row>
    <row r="107" spans="1:13" ht="20.100000000000001" customHeight="1">
      <c r="A107" s="24">
        <f t="shared" si="22"/>
        <v>202300000</v>
      </c>
      <c r="B107" s="7" t="str">
        <f t="shared" si="23"/>
        <v/>
      </c>
      <c r="C107" s="7" t="str">
        <f t="shared" si="24"/>
        <v/>
      </c>
      <c r="D107" s="11" t="str">
        <f t="shared" si="25"/>
        <v/>
      </c>
      <c r="E107" s="11" t="str">
        <f t="shared" si="19"/>
        <v/>
      </c>
      <c r="F107" s="7" t="str">
        <f t="shared" si="26"/>
        <v/>
      </c>
      <c r="G107" s="7" t="str">
        <f t="shared" si="27"/>
        <v/>
      </c>
      <c r="H107" s="7" t="str">
        <f t="shared" si="18"/>
        <v/>
      </c>
      <c r="I107" s="23"/>
      <c r="J107" s="19"/>
      <c r="K107" s="7" t="str">
        <f t="shared" si="28"/>
        <v/>
      </c>
      <c r="L107" s="17"/>
      <c r="M107" s="5">
        <f t="shared" si="21"/>
        <v>0</v>
      </c>
    </row>
    <row r="108" spans="1:13" ht="20.100000000000001" customHeight="1">
      <c r="A108" s="24">
        <f t="shared" si="22"/>
        <v>202300000</v>
      </c>
      <c r="B108" s="7" t="str">
        <f t="shared" si="23"/>
        <v/>
      </c>
      <c r="C108" s="7" t="str">
        <f t="shared" si="24"/>
        <v/>
      </c>
      <c r="D108" s="11" t="str">
        <f t="shared" si="25"/>
        <v/>
      </c>
      <c r="E108" s="11" t="str">
        <f t="shared" si="19"/>
        <v/>
      </c>
      <c r="F108" s="7" t="str">
        <f t="shared" si="26"/>
        <v/>
      </c>
      <c r="G108" s="7" t="str">
        <f t="shared" si="27"/>
        <v/>
      </c>
      <c r="H108" s="7" t="str">
        <f t="shared" si="18"/>
        <v/>
      </c>
      <c r="I108" s="23"/>
      <c r="J108" s="19"/>
      <c r="K108" s="7" t="str">
        <f t="shared" si="28"/>
        <v/>
      </c>
      <c r="L108" s="17"/>
      <c r="M108" s="5">
        <f t="shared" si="21"/>
        <v>0</v>
      </c>
    </row>
    <row r="109" spans="1:13" ht="20.100000000000001" customHeight="1">
      <c r="A109" s="24">
        <f t="shared" si="22"/>
        <v>202300000</v>
      </c>
      <c r="B109" s="7" t="str">
        <f t="shared" si="23"/>
        <v/>
      </c>
      <c r="C109" s="7" t="str">
        <f t="shared" si="24"/>
        <v/>
      </c>
      <c r="D109" s="11" t="str">
        <f t="shared" si="25"/>
        <v/>
      </c>
      <c r="E109" s="11" t="str">
        <f t="shared" si="19"/>
        <v/>
      </c>
      <c r="F109" s="7" t="str">
        <f t="shared" si="26"/>
        <v/>
      </c>
      <c r="G109" s="7" t="str">
        <f t="shared" si="27"/>
        <v/>
      </c>
      <c r="H109" s="7" t="str">
        <f t="shared" si="18"/>
        <v/>
      </c>
      <c r="I109" s="23"/>
      <c r="J109" s="19"/>
      <c r="K109" s="7" t="str">
        <f t="shared" si="28"/>
        <v/>
      </c>
      <c r="L109" s="17"/>
      <c r="M109" s="5">
        <f t="shared" si="21"/>
        <v>0</v>
      </c>
    </row>
    <row r="110" spans="1:13" ht="20.100000000000001" customHeight="1">
      <c r="A110" s="24">
        <f t="shared" si="22"/>
        <v>202300000</v>
      </c>
      <c r="B110" s="7" t="str">
        <f t="shared" si="23"/>
        <v/>
      </c>
      <c r="C110" s="7" t="str">
        <f t="shared" si="24"/>
        <v/>
      </c>
      <c r="D110" s="11" t="str">
        <f t="shared" si="25"/>
        <v/>
      </c>
      <c r="E110" s="11" t="str">
        <f t="shared" si="19"/>
        <v/>
      </c>
      <c r="F110" s="7" t="str">
        <f t="shared" si="26"/>
        <v/>
      </c>
      <c r="G110" s="7" t="str">
        <f t="shared" si="27"/>
        <v/>
      </c>
      <c r="H110" s="7" t="str">
        <f t="shared" si="18"/>
        <v/>
      </c>
      <c r="I110" s="23"/>
      <c r="J110" s="19"/>
      <c r="K110" s="7" t="str">
        <f t="shared" si="28"/>
        <v/>
      </c>
      <c r="L110" s="17"/>
      <c r="M110" s="5">
        <f t="shared" si="21"/>
        <v>0</v>
      </c>
    </row>
    <row r="111" spans="1:13" ht="20.100000000000001" customHeight="1">
      <c r="A111" s="24">
        <f t="shared" si="22"/>
        <v>202300000</v>
      </c>
      <c r="B111" s="7" t="str">
        <f t="shared" si="23"/>
        <v/>
      </c>
      <c r="C111" s="7" t="str">
        <f t="shared" si="24"/>
        <v/>
      </c>
      <c r="D111" s="11" t="str">
        <f t="shared" si="25"/>
        <v/>
      </c>
      <c r="E111" s="11" t="str">
        <f t="shared" si="19"/>
        <v/>
      </c>
      <c r="F111" s="7" t="str">
        <f t="shared" si="26"/>
        <v/>
      </c>
      <c r="G111" s="7" t="str">
        <f t="shared" si="27"/>
        <v/>
      </c>
      <c r="H111" s="7" t="str">
        <f t="shared" si="18"/>
        <v/>
      </c>
      <c r="I111" s="23"/>
      <c r="J111" s="19"/>
      <c r="K111" s="7" t="str">
        <f t="shared" si="28"/>
        <v/>
      </c>
      <c r="L111" s="17"/>
      <c r="M111" s="5">
        <f t="shared" si="21"/>
        <v>0</v>
      </c>
    </row>
    <row r="112" spans="1:13" ht="20.100000000000001" customHeight="1">
      <c r="A112" s="24">
        <f t="shared" si="22"/>
        <v>202300000</v>
      </c>
      <c r="B112" s="7" t="str">
        <f t="shared" si="23"/>
        <v/>
      </c>
      <c r="C112" s="7" t="str">
        <f t="shared" si="24"/>
        <v/>
      </c>
      <c r="D112" s="11" t="str">
        <f t="shared" si="25"/>
        <v/>
      </c>
      <c r="E112" s="11" t="str">
        <f t="shared" si="19"/>
        <v/>
      </c>
      <c r="F112" s="7" t="str">
        <f t="shared" si="26"/>
        <v/>
      </c>
      <c r="G112" s="7" t="str">
        <f t="shared" si="27"/>
        <v/>
      </c>
      <c r="H112" s="7" t="str">
        <f t="shared" si="18"/>
        <v/>
      </c>
      <c r="I112" s="23"/>
      <c r="J112" s="19"/>
      <c r="K112" s="7" t="str">
        <f t="shared" si="28"/>
        <v/>
      </c>
      <c r="L112" s="17"/>
      <c r="M112" s="5">
        <f t="shared" si="21"/>
        <v>0</v>
      </c>
    </row>
    <row r="113" spans="1:13" ht="20.100000000000001" customHeight="1">
      <c r="A113" s="24">
        <f t="shared" si="22"/>
        <v>202300000</v>
      </c>
      <c r="B113" s="7" t="str">
        <f t="shared" si="23"/>
        <v/>
      </c>
      <c r="C113" s="7" t="str">
        <f t="shared" si="24"/>
        <v/>
      </c>
      <c r="D113" s="11" t="str">
        <f t="shared" si="25"/>
        <v/>
      </c>
      <c r="E113" s="11" t="str">
        <f t="shared" si="19"/>
        <v/>
      </c>
      <c r="F113" s="7" t="str">
        <f t="shared" si="26"/>
        <v/>
      </c>
      <c r="G113" s="7" t="str">
        <f t="shared" si="27"/>
        <v/>
      </c>
      <c r="H113" s="7" t="str">
        <f t="shared" si="18"/>
        <v/>
      </c>
      <c r="I113" s="23"/>
      <c r="J113" s="19"/>
      <c r="K113" s="7" t="str">
        <f t="shared" si="28"/>
        <v/>
      </c>
      <c r="L113" s="17"/>
      <c r="M113" s="5">
        <f t="shared" si="21"/>
        <v>0</v>
      </c>
    </row>
    <row r="114" spans="1:13" ht="20.100000000000001" customHeight="1">
      <c r="A114" s="24">
        <f t="shared" si="22"/>
        <v>202300000</v>
      </c>
      <c r="B114" s="7" t="str">
        <f t="shared" si="23"/>
        <v/>
      </c>
      <c r="C114" s="7" t="str">
        <f t="shared" si="24"/>
        <v/>
      </c>
      <c r="D114" s="11" t="str">
        <f t="shared" si="25"/>
        <v/>
      </c>
      <c r="E114" s="11" t="str">
        <f t="shared" si="19"/>
        <v/>
      </c>
      <c r="F114" s="7" t="str">
        <f t="shared" si="26"/>
        <v/>
      </c>
      <c r="G114" s="7" t="str">
        <f t="shared" si="27"/>
        <v/>
      </c>
      <c r="H114" s="7" t="str">
        <f t="shared" si="18"/>
        <v/>
      </c>
      <c r="I114" s="23"/>
      <c r="J114" s="19"/>
      <c r="K114" s="7" t="str">
        <f t="shared" si="28"/>
        <v/>
      </c>
      <c r="L114" s="17"/>
      <c r="M114" s="5">
        <f t="shared" si="21"/>
        <v>0</v>
      </c>
    </row>
    <row r="115" spans="1:13" ht="20.100000000000001" customHeight="1">
      <c r="A115" s="24">
        <f t="shared" si="22"/>
        <v>202300000</v>
      </c>
      <c r="B115" s="7" t="str">
        <f t="shared" si="23"/>
        <v/>
      </c>
      <c r="C115" s="7" t="str">
        <f t="shared" si="24"/>
        <v/>
      </c>
      <c r="D115" s="11" t="str">
        <f t="shared" si="25"/>
        <v/>
      </c>
      <c r="E115" s="11" t="str">
        <f t="shared" si="19"/>
        <v/>
      </c>
      <c r="F115" s="7" t="str">
        <f t="shared" si="26"/>
        <v/>
      </c>
      <c r="G115" s="7" t="str">
        <f t="shared" si="27"/>
        <v/>
      </c>
      <c r="H115" s="7" t="str">
        <f t="shared" si="18"/>
        <v/>
      </c>
      <c r="I115" s="23"/>
      <c r="J115" s="19"/>
      <c r="K115" s="7" t="str">
        <f t="shared" si="28"/>
        <v/>
      </c>
      <c r="L115" s="17"/>
      <c r="M115" s="5">
        <f t="shared" si="21"/>
        <v>0</v>
      </c>
    </row>
    <row r="116" spans="1:13" ht="20.100000000000001" customHeight="1">
      <c r="A116" s="24">
        <f t="shared" si="22"/>
        <v>202300000</v>
      </c>
      <c r="B116" s="7" t="str">
        <f t="shared" si="23"/>
        <v/>
      </c>
      <c r="C116" s="7" t="str">
        <f t="shared" si="24"/>
        <v/>
      </c>
      <c r="D116" s="11" t="str">
        <f t="shared" si="25"/>
        <v/>
      </c>
      <c r="E116" s="11" t="str">
        <f t="shared" si="19"/>
        <v/>
      </c>
      <c r="F116" s="7" t="str">
        <f t="shared" si="26"/>
        <v/>
      </c>
      <c r="G116" s="7" t="str">
        <f t="shared" si="27"/>
        <v/>
      </c>
      <c r="H116" s="7" t="str">
        <f t="shared" si="18"/>
        <v/>
      </c>
      <c r="I116" s="23"/>
      <c r="J116" s="19"/>
      <c r="K116" s="7" t="str">
        <f t="shared" si="28"/>
        <v/>
      </c>
      <c r="L116" s="17"/>
      <c r="M116" s="5">
        <f t="shared" si="21"/>
        <v>0</v>
      </c>
    </row>
    <row r="117" spans="1:13" ht="20.100000000000001" customHeight="1">
      <c r="A117" s="24">
        <f t="shared" si="22"/>
        <v>202300000</v>
      </c>
      <c r="B117" s="7" t="str">
        <f t="shared" si="23"/>
        <v/>
      </c>
      <c r="C117" s="7" t="str">
        <f t="shared" si="24"/>
        <v/>
      </c>
      <c r="D117" s="11" t="str">
        <f t="shared" si="25"/>
        <v/>
      </c>
      <c r="E117" s="11" t="str">
        <f t="shared" si="19"/>
        <v/>
      </c>
      <c r="F117" s="7" t="str">
        <f t="shared" si="26"/>
        <v/>
      </c>
      <c r="G117" s="7" t="str">
        <f t="shared" si="27"/>
        <v/>
      </c>
      <c r="H117" s="7" t="str">
        <f t="shared" si="18"/>
        <v/>
      </c>
      <c r="I117" s="23"/>
      <c r="J117" s="19"/>
      <c r="K117" s="7" t="str">
        <f t="shared" si="28"/>
        <v/>
      </c>
      <c r="L117" s="17"/>
      <c r="M117" s="5">
        <f t="shared" si="21"/>
        <v>0</v>
      </c>
    </row>
    <row r="118" spans="1:13" ht="20.100000000000001" customHeight="1">
      <c r="A118" s="24">
        <f t="shared" si="22"/>
        <v>202300000</v>
      </c>
      <c r="B118" s="7" t="str">
        <f t="shared" si="23"/>
        <v/>
      </c>
      <c r="C118" s="7" t="str">
        <f t="shared" si="24"/>
        <v/>
      </c>
      <c r="D118" s="11" t="str">
        <f t="shared" si="25"/>
        <v/>
      </c>
      <c r="E118" s="11" t="str">
        <f t="shared" si="19"/>
        <v/>
      </c>
      <c r="F118" s="7" t="str">
        <f t="shared" si="26"/>
        <v/>
      </c>
      <c r="G118" s="7" t="str">
        <f t="shared" si="27"/>
        <v/>
      </c>
      <c r="H118" s="7" t="str">
        <f t="shared" si="18"/>
        <v/>
      </c>
      <c r="I118" s="23"/>
      <c r="J118" s="19"/>
      <c r="K118" s="7" t="str">
        <f t="shared" si="28"/>
        <v/>
      </c>
      <c r="L118" s="17"/>
      <c r="M118" s="5">
        <f t="shared" si="21"/>
        <v>0</v>
      </c>
    </row>
    <row r="119" spans="1:13" ht="20.100000000000001" customHeight="1">
      <c r="A119" s="24">
        <f t="shared" si="22"/>
        <v>202300000</v>
      </c>
      <c r="B119" s="7" t="str">
        <f t="shared" si="23"/>
        <v/>
      </c>
      <c r="C119" s="7" t="str">
        <f t="shared" si="24"/>
        <v/>
      </c>
      <c r="D119" s="11" t="str">
        <f t="shared" si="25"/>
        <v/>
      </c>
      <c r="E119" s="11" t="str">
        <f t="shared" si="19"/>
        <v/>
      </c>
      <c r="F119" s="7" t="str">
        <f t="shared" si="26"/>
        <v/>
      </c>
      <c r="G119" s="7" t="str">
        <f t="shared" si="27"/>
        <v/>
      </c>
      <c r="H119" s="7" t="str">
        <f t="shared" si="18"/>
        <v/>
      </c>
      <c r="I119" s="23"/>
      <c r="J119" s="19"/>
      <c r="K119" s="7" t="str">
        <f t="shared" si="28"/>
        <v/>
      </c>
      <c r="L119" s="17"/>
      <c r="M119" s="5">
        <f t="shared" si="21"/>
        <v>0</v>
      </c>
    </row>
    <row r="120" spans="1:13" ht="20.100000000000001" customHeight="1">
      <c r="A120" s="24">
        <f t="shared" si="22"/>
        <v>202300000</v>
      </c>
      <c r="B120" s="7" t="str">
        <f t="shared" si="23"/>
        <v/>
      </c>
      <c r="C120" s="7" t="str">
        <f t="shared" si="24"/>
        <v/>
      </c>
      <c r="D120" s="11" t="str">
        <f t="shared" si="25"/>
        <v/>
      </c>
      <c r="E120" s="11" t="str">
        <f t="shared" si="19"/>
        <v/>
      </c>
      <c r="F120" s="7" t="str">
        <f t="shared" si="26"/>
        <v/>
      </c>
      <c r="G120" s="7" t="str">
        <f t="shared" si="27"/>
        <v/>
      </c>
      <c r="H120" s="7" t="str">
        <f t="shared" si="18"/>
        <v/>
      </c>
      <c r="I120" s="23"/>
      <c r="J120" s="19"/>
      <c r="K120" s="7" t="str">
        <f t="shared" si="28"/>
        <v/>
      </c>
      <c r="L120" s="17"/>
      <c r="M120" s="5">
        <f t="shared" si="21"/>
        <v>0</v>
      </c>
    </row>
    <row r="121" spans="1:13" ht="20.100000000000001" customHeight="1">
      <c r="A121" s="24">
        <f t="shared" si="22"/>
        <v>202300000</v>
      </c>
      <c r="B121" s="7" t="str">
        <f t="shared" si="23"/>
        <v/>
      </c>
      <c r="C121" s="7" t="str">
        <f t="shared" si="24"/>
        <v/>
      </c>
      <c r="D121" s="11" t="str">
        <f t="shared" si="25"/>
        <v/>
      </c>
      <c r="E121" s="11" t="str">
        <f t="shared" si="19"/>
        <v/>
      </c>
      <c r="F121" s="7" t="str">
        <f t="shared" si="26"/>
        <v/>
      </c>
      <c r="G121" s="7" t="str">
        <f t="shared" si="27"/>
        <v/>
      </c>
      <c r="H121" s="7" t="str">
        <f t="shared" si="18"/>
        <v/>
      </c>
      <c r="I121" s="23"/>
      <c r="J121" s="19"/>
      <c r="K121" s="7" t="str">
        <f t="shared" si="28"/>
        <v/>
      </c>
      <c r="L121" s="17"/>
      <c r="M121" s="5">
        <f t="shared" si="21"/>
        <v>0</v>
      </c>
    </row>
    <row r="122" spans="1:13" ht="20.100000000000001" customHeight="1">
      <c r="A122" s="24">
        <f t="shared" si="22"/>
        <v>202300000</v>
      </c>
      <c r="B122" s="7" t="str">
        <f t="shared" si="23"/>
        <v/>
      </c>
      <c r="C122" s="7" t="str">
        <f t="shared" si="24"/>
        <v/>
      </c>
      <c r="D122" s="11" t="str">
        <f t="shared" si="25"/>
        <v/>
      </c>
      <c r="E122" s="11" t="str">
        <f t="shared" si="19"/>
        <v/>
      </c>
      <c r="F122" s="7" t="str">
        <f t="shared" si="26"/>
        <v/>
      </c>
      <c r="G122" s="7" t="str">
        <f t="shared" si="27"/>
        <v/>
      </c>
      <c r="H122" s="7" t="str">
        <f t="shared" si="18"/>
        <v/>
      </c>
      <c r="I122" s="23"/>
      <c r="J122" s="19"/>
      <c r="K122" s="7" t="str">
        <f t="shared" si="28"/>
        <v/>
      </c>
      <c r="L122" s="17"/>
      <c r="M122" s="5">
        <f t="shared" si="21"/>
        <v>0</v>
      </c>
    </row>
    <row r="123" spans="1:13" ht="20.100000000000001" customHeight="1">
      <c r="A123" s="24">
        <f t="shared" si="22"/>
        <v>202300000</v>
      </c>
      <c r="B123" s="7" t="str">
        <f t="shared" si="23"/>
        <v/>
      </c>
      <c r="C123" s="7" t="str">
        <f t="shared" si="24"/>
        <v/>
      </c>
      <c r="D123" s="11" t="str">
        <f t="shared" si="25"/>
        <v/>
      </c>
      <c r="E123" s="11" t="str">
        <f t="shared" si="19"/>
        <v/>
      </c>
      <c r="F123" s="7" t="str">
        <f t="shared" si="26"/>
        <v/>
      </c>
      <c r="G123" s="7" t="str">
        <f t="shared" si="27"/>
        <v/>
      </c>
      <c r="H123" s="7" t="str">
        <f t="shared" si="18"/>
        <v/>
      </c>
      <c r="I123" s="23"/>
      <c r="J123" s="19"/>
      <c r="K123" s="7" t="str">
        <f t="shared" si="28"/>
        <v/>
      </c>
      <c r="L123" s="17"/>
      <c r="M123" s="5">
        <f t="shared" si="21"/>
        <v>0</v>
      </c>
    </row>
    <row r="124" spans="1:13" ht="20.100000000000001" customHeight="1">
      <c r="A124" s="24">
        <f t="shared" si="22"/>
        <v>202300000</v>
      </c>
      <c r="B124" s="7" t="str">
        <f t="shared" si="23"/>
        <v/>
      </c>
      <c r="C124" s="7" t="str">
        <f t="shared" si="24"/>
        <v/>
      </c>
      <c r="D124" s="11" t="str">
        <f t="shared" si="25"/>
        <v/>
      </c>
      <c r="E124" s="11" t="str">
        <f t="shared" si="19"/>
        <v/>
      </c>
      <c r="F124" s="7" t="str">
        <f t="shared" si="26"/>
        <v/>
      </c>
      <c r="G124" s="7" t="str">
        <f t="shared" si="27"/>
        <v/>
      </c>
      <c r="H124" s="7" t="str">
        <f t="shared" si="18"/>
        <v/>
      </c>
      <c r="I124" s="23"/>
      <c r="J124" s="19"/>
      <c r="K124" s="7" t="str">
        <f t="shared" si="28"/>
        <v/>
      </c>
      <c r="L124" s="17"/>
      <c r="M124" s="5">
        <f t="shared" si="21"/>
        <v>0</v>
      </c>
    </row>
    <row r="125" spans="1:13" ht="20.100000000000001" customHeight="1">
      <c r="A125" s="24">
        <f t="shared" si="22"/>
        <v>202300000</v>
      </c>
      <c r="B125" s="7" t="str">
        <f t="shared" si="23"/>
        <v/>
      </c>
      <c r="C125" s="7" t="str">
        <f t="shared" si="24"/>
        <v/>
      </c>
      <c r="D125" s="11" t="str">
        <f t="shared" si="25"/>
        <v/>
      </c>
      <c r="E125" s="11" t="str">
        <f t="shared" si="19"/>
        <v/>
      </c>
      <c r="F125" s="7" t="str">
        <f t="shared" si="26"/>
        <v/>
      </c>
      <c r="G125" s="7" t="str">
        <f t="shared" si="27"/>
        <v/>
      </c>
      <c r="H125" s="7" t="str">
        <f t="shared" si="18"/>
        <v/>
      </c>
      <c r="I125" s="23"/>
      <c r="J125" s="19"/>
      <c r="K125" s="7" t="str">
        <f t="shared" si="28"/>
        <v/>
      </c>
      <c r="L125" s="17"/>
      <c r="M125" s="5">
        <f t="shared" si="21"/>
        <v>0</v>
      </c>
    </row>
    <row r="126" spans="1:13" ht="20.100000000000001" customHeight="1">
      <c r="A126" s="24">
        <f t="shared" si="22"/>
        <v>202300000</v>
      </c>
      <c r="B126" s="7" t="str">
        <f t="shared" si="23"/>
        <v/>
      </c>
      <c r="C126" s="7" t="str">
        <f t="shared" si="24"/>
        <v/>
      </c>
      <c r="D126" s="11" t="str">
        <f t="shared" si="25"/>
        <v/>
      </c>
      <c r="E126" s="11" t="str">
        <f t="shared" si="19"/>
        <v/>
      </c>
      <c r="F126" s="7" t="str">
        <f t="shared" si="26"/>
        <v/>
      </c>
      <c r="G126" s="7" t="str">
        <f t="shared" si="27"/>
        <v/>
      </c>
      <c r="H126" s="7" t="str">
        <f t="shared" si="18"/>
        <v/>
      </c>
      <c r="I126" s="23"/>
      <c r="J126" s="19"/>
      <c r="K126" s="7" t="str">
        <f t="shared" si="28"/>
        <v/>
      </c>
      <c r="L126" s="17"/>
      <c r="M126" s="5">
        <f t="shared" si="21"/>
        <v>0</v>
      </c>
    </row>
    <row r="127" spans="1:13" ht="20.100000000000001" customHeight="1">
      <c r="A127" s="24">
        <f t="shared" si="22"/>
        <v>202300000</v>
      </c>
      <c r="B127" s="7" t="str">
        <f t="shared" si="23"/>
        <v/>
      </c>
      <c r="C127" s="7" t="str">
        <f t="shared" si="24"/>
        <v/>
      </c>
      <c r="D127" s="11" t="str">
        <f t="shared" si="25"/>
        <v/>
      </c>
      <c r="E127" s="11" t="str">
        <f t="shared" si="19"/>
        <v/>
      </c>
      <c r="F127" s="7" t="str">
        <f t="shared" si="26"/>
        <v/>
      </c>
      <c r="G127" s="7" t="str">
        <f t="shared" si="27"/>
        <v/>
      </c>
      <c r="H127" s="7" t="str">
        <f t="shared" si="18"/>
        <v/>
      </c>
      <c r="I127" s="23"/>
      <c r="J127" s="19"/>
      <c r="K127" s="7" t="str">
        <f t="shared" si="28"/>
        <v/>
      </c>
      <c r="L127" s="17"/>
      <c r="M127" s="5">
        <f t="shared" si="21"/>
        <v>0</v>
      </c>
    </row>
    <row r="128" spans="1:13" ht="20.100000000000001" customHeight="1">
      <c r="A128" s="24">
        <f t="shared" si="22"/>
        <v>202300000</v>
      </c>
      <c r="B128" s="7" t="str">
        <f t="shared" si="23"/>
        <v/>
      </c>
      <c r="C128" s="7" t="str">
        <f t="shared" si="24"/>
        <v/>
      </c>
      <c r="D128" s="11" t="str">
        <f t="shared" si="25"/>
        <v/>
      </c>
      <c r="E128" s="11" t="str">
        <f t="shared" si="19"/>
        <v/>
      </c>
      <c r="F128" s="7" t="str">
        <f t="shared" si="26"/>
        <v/>
      </c>
      <c r="G128" s="7" t="str">
        <f t="shared" si="27"/>
        <v/>
      </c>
      <c r="H128" s="7" t="str">
        <f t="shared" si="18"/>
        <v/>
      </c>
      <c r="I128" s="23"/>
      <c r="J128" s="19"/>
      <c r="K128" s="7" t="str">
        <f t="shared" si="28"/>
        <v/>
      </c>
      <c r="L128" s="17"/>
      <c r="M128" s="5">
        <f t="shared" si="21"/>
        <v>0</v>
      </c>
    </row>
    <row r="129" spans="1:13" ht="20.100000000000001" customHeight="1">
      <c r="A129" s="24">
        <f t="shared" si="22"/>
        <v>202300000</v>
      </c>
      <c r="B129" s="7" t="str">
        <f t="shared" si="23"/>
        <v/>
      </c>
      <c r="C129" s="7" t="str">
        <f t="shared" si="24"/>
        <v/>
      </c>
      <c r="D129" s="11" t="str">
        <f t="shared" si="25"/>
        <v/>
      </c>
      <c r="E129" s="11" t="str">
        <f t="shared" si="19"/>
        <v/>
      </c>
      <c r="F129" s="7" t="str">
        <f t="shared" si="26"/>
        <v/>
      </c>
      <c r="G129" s="7" t="str">
        <f t="shared" si="27"/>
        <v/>
      </c>
      <c r="H129" s="7" t="str">
        <f t="shared" si="18"/>
        <v/>
      </c>
      <c r="I129" s="23"/>
      <c r="J129" s="19"/>
      <c r="K129" s="7" t="str">
        <f t="shared" si="28"/>
        <v/>
      </c>
      <c r="L129" s="17"/>
      <c r="M129" s="5">
        <f t="shared" si="21"/>
        <v>0</v>
      </c>
    </row>
    <row r="130" spans="1:13" ht="20.100000000000001" customHeight="1">
      <c r="A130" s="24">
        <f t="shared" si="22"/>
        <v>202300000</v>
      </c>
      <c r="B130" s="7" t="str">
        <f t="shared" si="23"/>
        <v/>
      </c>
      <c r="C130" s="7" t="str">
        <f t="shared" si="24"/>
        <v/>
      </c>
      <c r="D130" s="11" t="str">
        <f t="shared" si="25"/>
        <v/>
      </c>
      <c r="E130" s="11" t="str">
        <f t="shared" si="19"/>
        <v/>
      </c>
      <c r="F130" s="7" t="str">
        <f t="shared" si="26"/>
        <v/>
      </c>
      <c r="G130" s="7" t="str">
        <f t="shared" si="27"/>
        <v/>
      </c>
      <c r="H130" s="7" t="str">
        <f t="shared" si="18"/>
        <v/>
      </c>
      <c r="I130" s="23"/>
      <c r="J130" s="19"/>
      <c r="K130" s="7" t="str">
        <f t="shared" si="28"/>
        <v/>
      </c>
      <c r="L130" s="17"/>
      <c r="M130" s="5">
        <f t="shared" si="21"/>
        <v>0</v>
      </c>
    </row>
    <row r="131" spans="1:13" ht="20.100000000000001" customHeight="1">
      <c r="A131" s="24">
        <f t="shared" si="22"/>
        <v>202300000</v>
      </c>
      <c r="B131" s="7" t="str">
        <f t="shared" si="23"/>
        <v/>
      </c>
      <c r="C131" s="7" t="str">
        <f t="shared" si="24"/>
        <v/>
      </c>
      <c r="D131" s="11" t="str">
        <f t="shared" si="25"/>
        <v/>
      </c>
      <c r="E131" s="11" t="str">
        <f t="shared" si="19"/>
        <v/>
      </c>
      <c r="F131" s="7" t="str">
        <f t="shared" si="26"/>
        <v/>
      </c>
      <c r="G131" s="7" t="str">
        <f t="shared" si="27"/>
        <v/>
      </c>
      <c r="H131" s="7" t="str">
        <f t="shared" si="18"/>
        <v/>
      </c>
      <c r="I131" s="23"/>
      <c r="J131" s="19"/>
      <c r="K131" s="7" t="str">
        <f t="shared" si="28"/>
        <v/>
      </c>
      <c r="L131" s="17"/>
      <c r="M131" s="5">
        <f t="shared" si="21"/>
        <v>0</v>
      </c>
    </row>
    <row r="132" spans="1:13" ht="20.100000000000001" customHeight="1">
      <c r="A132" s="24">
        <f t="shared" si="22"/>
        <v>202300000</v>
      </c>
      <c r="B132" s="7" t="str">
        <f t="shared" si="23"/>
        <v/>
      </c>
      <c r="C132" s="7" t="str">
        <f t="shared" si="24"/>
        <v/>
      </c>
      <c r="D132" s="11" t="str">
        <f t="shared" si="25"/>
        <v/>
      </c>
      <c r="E132" s="11" t="str">
        <f t="shared" si="19"/>
        <v/>
      </c>
      <c r="F132" s="7" t="str">
        <f t="shared" si="26"/>
        <v/>
      </c>
      <c r="G132" s="7" t="str">
        <f t="shared" si="27"/>
        <v/>
      </c>
      <c r="H132" s="7" t="str">
        <f t="shared" ref="H132:H195" si="29">IF(G132="","",VLOOKUP(G132,学校番号,2,FALSE))</f>
        <v/>
      </c>
      <c r="I132" s="23"/>
      <c r="J132" s="19"/>
      <c r="K132" s="7" t="str">
        <f t="shared" si="28"/>
        <v/>
      </c>
      <c r="L132" s="17"/>
      <c r="M132" s="5">
        <f t="shared" si="21"/>
        <v>0</v>
      </c>
    </row>
    <row r="133" spans="1:13" ht="20.100000000000001" customHeight="1">
      <c r="A133" s="24">
        <f t="shared" si="22"/>
        <v>202300000</v>
      </c>
      <c r="B133" s="7" t="str">
        <f t="shared" si="23"/>
        <v/>
      </c>
      <c r="C133" s="7" t="str">
        <f t="shared" si="24"/>
        <v/>
      </c>
      <c r="D133" s="11" t="str">
        <f t="shared" si="25"/>
        <v/>
      </c>
      <c r="E133" s="11" t="str">
        <f t="shared" ref="E133:E196" si="30">IF(D133="","",IF(D133="男子",1,2))</f>
        <v/>
      </c>
      <c r="F133" s="7" t="str">
        <f t="shared" si="26"/>
        <v/>
      </c>
      <c r="G133" s="7" t="str">
        <f t="shared" si="27"/>
        <v/>
      </c>
      <c r="H133" s="7" t="str">
        <f t="shared" si="29"/>
        <v/>
      </c>
      <c r="I133" s="23"/>
      <c r="J133" s="19"/>
      <c r="K133" s="7" t="str">
        <f t="shared" si="28"/>
        <v/>
      </c>
      <c r="L133" s="17"/>
      <c r="M133" s="5">
        <f t="shared" ref="M133:M196" si="31">J133</f>
        <v>0</v>
      </c>
    </row>
    <row r="134" spans="1:13" ht="20.100000000000001" customHeight="1">
      <c r="A134" s="24">
        <f t="shared" si="22"/>
        <v>202300000</v>
      </c>
      <c r="B134" s="7" t="str">
        <f t="shared" si="23"/>
        <v/>
      </c>
      <c r="C134" s="7" t="str">
        <f t="shared" si="24"/>
        <v/>
      </c>
      <c r="D134" s="11" t="str">
        <f t="shared" si="25"/>
        <v/>
      </c>
      <c r="E134" s="11" t="str">
        <f t="shared" si="30"/>
        <v/>
      </c>
      <c r="F134" s="7" t="str">
        <f t="shared" si="26"/>
        <v/>
      </c>
      <c r="G134" s="7" t="str">
        <f t="shared" si="27"/>
        <v/>
      </c>
      <c r="H134" s="7" t="str">
        <f t="shared" si="29"/>
        <v/>
      </c>
      <c r="I134" s="23"/>
      <c r="J134" s="19"/>
      <c r="K134" s="7" t="str">
        <f t="shared" si="28"/>
        <v/>
      </c>
      <c r="L134" s="17"/>
      <c r="M134" s="5">
        <f t="shared" si="31"/>
        <v>0</v>
      </c>
    </row>
    <row r="135" spans="1:13" ht="20.100000000000001" customHeight="1">
      <c r="A135" s="24">
        <f t="shared" si="22"/>
        <v>202300000</v>
      </c>
      <c r="B135" s="7" t="str">
        <f t="shared" si="23"/>
        <v/>
      </c>
      <c r="C135" s="7" t="str">
        <f t="shared" si="24"/>
        <v/>
      </c>
      <c r="D135" s="11" t="str">
        <f t="shared" si="25"/>
        <v/>
      </c>
      <c r="E135" s="11" t="str">
        <f t="shared" si="30"/>
        <v/>
      </c>
      <c r="F135" s="7" t="str">
        <f t="shared" si="26"/>
        <v/>
      </c>
      <c r="G135" s="7" t="str">
        <f t="shared" si="27"/>
        <v/>
      </c>
      <c r="H135" s="7" t="str">
        <f t="shared" si="29"/>
        <v/>
      </c>
      <c r="I135" s="23"/>
      <c r="J135" s="19"/>
      <c r="K135" s="7" t="str">
        <f t="shared" si="28"/>
        <v/>
      </c>
      <c r="L135" s="17"/>
      <c r="M135" s="5">
        <f t="shared" si="31"/>
        <v>0</v>
      </c>
    </row>
    <row r="136" spans="1:13" ht="20.100000000000001" customHeight="1">
      <c r="A136" s="24">
        <f t="shared" si="22"/>
        <v>202300000</v>
      </c>
      <c r="B136" s="7" t="str">
        <f t="shared" si="23"/>
        <v/>
      </c>
      <c r="C136" s="7" t="str">
        <f t="shared" si="24"/>
        <v/>
      </c>
      <c r="D136" s="11" t="str">
        <f t="shared" si="25"/>
        <v/>
      </c>
      <c r="E136" s="11" t="str">
        <f t="shared" si="30"/>
        <v/>
      </c>
      <c r="F136" s="7" t="str">
        <f t="shared" si="26"/>
        <v/>
      </c>
      <c r="G136" s="7" t="str">
        <f t="shared" si="27"/>
        <v/>
      </c>
      <c r="H136" s="7" t="str">
        <f t="shared" si="29"/>
        <v/>
      </c>
      <c r="I136" s="23"/>
      <c r="J136" s="19"/>
      <c r="K136" s="7" t="str">
        <f t="shared" si="28"/>
        <v/>
      </c>
      <c r="L136" s="17"/>
      <c r="M136" s="5">
        <f t="shared" si="31"/>
        <v>0</v>
      </c>
    </row>
    <row r="137" spans="1:13" ht="20.100000000000001" customHeight="1">
      <c r="A137" s="24">
        <f t="shared" si="22"/>
        <v>202300000</v>
      </c>
      <c r="B137" s="7" t="str">
        <f t="shared" si="23"/>
        <v/>
      </c>
      <c r="C137" s="7" t="str">
        <f t="shared" si="24"/>
        <v/>
      </c>
      <c r="D137" s="11" t="str">
        <f t="shared" si="25"/>
        <v/>
      </c>
      <c r="E137" s="11" t="str">
        <f t="shared" si="30"/>
        <v/>
      </c>
      <c r="F137" s="7" t="str">
        <f t="shared" si="26"/>
        <v/>
      </c>
      <c r="G137" s="7" t="str">
        <f t="shared" si="27"/>
        <v/>
      </c>
      <c r="H137" s="7" t="str">
        <f t="shared" si="29"/>
        <v/>
      </c>
      <c r="I137" s="23"/>
      <c r="J137" s="19"/>
      <c r="K137" s="7" t="str">
        <f t="shared" si="28"/>
        <v/>
      </c>
      <c r="L137" s="17"/>
      <c r="M137" s="5">
        <f t="shared" si="31"/>
        <v>0</v>
      </c>
    </row>
    <row r="138" spans="1:13" ht="20.100000000000001" customHeight="1">
      <c r="A138" s="24">
        <f t="shared" si="22"/>
        <v>202300000</v>
      </c>
      <c r="B138" s="7" t="str">
        <f t="shared" si="23"/>
        <v/>
      </c>
      <c r="C138" s="7" t="str">
        <f t="shared" si="24"/>
        <v/>
      </c>
      <c r="D138" s="11" t="str">
        <f t="shared" si="25"/>
        <v/>
      </c>
      <c r="E138" s="11" t="str">
        <f t="shared" si="30"/>
        <v/>
      </c>
      <c r="F138" s="7" t="str">
        <f t="shared" si="26"/>
        <v/>
      </c>
      <c r="G138" s="7" t="str">
        <f t="shared" si="27"/>
        <v/>
      </c>
      <c r="H138" s="7" t="str">
        <f t="shared" si="29"/>
        <v/>
      </c>
      <c r="I138" s="23"/>
      <c r="J138" s="19"/>
      <c r="K138" s="7" t="str">
        <f t="shared" si="28"/>
        <v/>
      </c>
      <c r="L138" s="17"/>
      <c r="M138" s="5">
        <f t="shared" si="31"/>
        <v>0</v>
      </c>
    </row>
    <row r="139" spans="1:13" ht="20.100000000000001" customHeight="1">
      <c r="A139" s="24">
        <f t="shared" si="22"/>
        <v>202300000</v>
      </c>
      <c r="B139" s="7" t="str">
        <f t="shared" si="23"/>
        <v/>
      </c>
      <c r="C139" s="7" t="str">
        <f t="shared" si="24"/>
        <v/>
      </c>
      <c r="D139" s="11" t="str">
        <f t="shared" si="25"/>
        <v/>
      </c>
      <c r="E139" s="11" t="str">
        <f t="shared" si="30"/>
        <v/>
      </c>
      <c r="F139" s="7" t="str">
        <f t="shared" si="26"/>
        <v/>
      </c>
      <c r="G139" s="7" t="str">
        <f t="shared" si="27"/>
        <v/>
      </c>
      <c r="H139" s="7" t="str">
        <f t="shared" si="29"/>
        <v/>
      </c>
      <c r="I139" s="23"/>
      <c r="J139" s="19"/>
      <c r="K139" s="7" t="str">
        <f t="shared" si="28"/>
        <v/>
      </c>
      <c r="L139" s="17"/>
      <c r="M139" s="5">
        <f t="shared" si="31"/>
        <v>0</v>
      </c>
    </row>
    <row r="140" spans="1:13" ht="20.100000000000001" customHeight="1">
      <c r="A140" s="24">
        <f t="shared" si="22"/>
        <v>202300000</v>
      </c>
      <c r="B140" s="7" t="str">
        <f t="shared" si="23"/>
        <v/>
      </c>
      <c r="C140" s="7" t="str">
        <f t="shared" si="24"/>
        <v/>
      </c>
      <c r="D140" s="11" t="str">
        <f t="shared" si="25"/>
        <v/>
      </c>
      <c r="E140" s="11" t="str">
        <f t="shared" si="30"/>
        <v/>
      </c>
      <c r="F140" s="7" t="str">
        <f t="shared" si="26"/>
        <v/>
      </c>
      <c r="G140" s="7" t="str">
        <f t="shared" si="27"/>
        <v/>
      </c>
      <c r="H140" s="7" t="str">
        <f t="shared" si="29"/>
        <v/>
      </c>
      <c r="I140" s="23"/>
      <c r="J140" s="19"/>
      <c r="K140" s="7" t="str">
        <f t="shared" si="28"/>
        <v/>
      </c>
      <c r="L140" s="17"/>
      <c r="M140" s="5">
        <f t="shared" si="31"/>
        <v>0</v>
      </c>
    </row>
    <row r="141" spans="1:13" ht="20.100000000000001" customHeight="1">
      <c r="A141" s="24">
        <f t="shared" si="22"/>
        <v>202300000</v>
      </c>
      <c r="B141" s="7" t="str">
        <f t="shared" si="23"/>
        <v/>
      </c>
      <c r="C141" s="7" t="str">
        <f t="shared" si="24"/>
        <v/>
      </c>
      <c r="D141" s="11" t="str">
        <f t="shared" si="25"/>
        <v/>
      </c>
      <c r="E141" s="11" t="str">
        <f t="shared" si="30"/>
        <v/>
      </c>
      <c r="F141" s="7" t="str">
        <f t="shared" si="26"/>
        <v/>
      </c>
      <c r="G141" s="7" t="str">
        <f t="shared" si="27"/>
        <v/>
      </c>
      <c r="H141" s="7" t="str">
        <f t="shared" si="29"/>
        <v/>
      </c>
      <c r="I141" s="23"/>
      <c r="J141" s="19"/>
      <c r="K141" s="7" t="str">
        <f t="shared" si="28"/>
        <v/>
      </c>
      <c r="L141" s="17"/>
      <c r="M141" s="5">
        <f t="shared" si="31"/>
        <v>0</v>
      </c>
    </row>
    <row r="142" spans="1:13" ht="20.100000000000001" customHeight="1">
      <c r="A142" s="24">
        <f t="shared" si="22"/>
        <v>202300000</v>
      </c>
      <c r="B142" s="7" t="str">
        <f t="shared" si="23"/>
        <v/>
      </c>
      <c r="C142" s="7" t="str">
        <f t="shared" si="24"/>
        <v/>
      </c>
      <c r="D142" s="11" t="str">
        <f t="shared" si="25"/>
        <v/>
      </c>
      <c r="E142" s="11" t="str">
        <f t="shared" si="30"/>
        <v/>
      </c>
      <c r="F142" s="7" t="str">
        <f t="shared" si="26"/>
        <v/>
      </c>
      <c r="G142" s="7" t="str">
        <f t="shared" si="27"/>
        <v/>
      </c>
      <c r="H142" s="7" t="str">
        <f t="shared" si="29"/>
        <v/>
      </c>
      <c r="I142" s="23"/>
      <c r="J142" s="19"/>
      <c r="K142" s="7" t="str">
        <f t="shared" si="28"/>
        <v/>
      </c>
      <c r="L142" s="17"/>
      <c r="M142" s="5">
        <f t="shared" si="31"/>
        <v>0</v>
      </c>
    </row>
    <row r="143" spans="1:13" ht="20.100000000000001" customHeight="1">
      <c r="A143" s="24">
        <f t="shared" si="22"/>
        <v>202300000</v>
      </c>
      <c r="B143" s="7" t="str">
        <f t="shared" si="23"/>
        <v/>
      </c>
      <c r="C143" s="7" t="str">
        <f t="shared" si="24"/>
        <v/>
      </c>
      <c r="D143" s="11" t="str">
        <f t="shared" si="25"/>
        <v/>
      </c>
      <c r="E143" s="11" t="str">
        <f t="shared" si="30"/>
        <v/>
      </c>
      <c r="F143" s="7" t="str">
        <f t="shared" si="26"/>
        <v/>
      </c>
      <c r="G143" s="7" t="str">
        <f t="shared" si="27"/>
        <v/>
      </c>
      <c r="H143" s="7" t="str">
        <f t="shared" si="29"/>
        <v/>
      </c>
      <c r="I143" s="23"/>
      <c r="J143" s="19"/>
      <c r="K143" s="7" t="str">
        <f t="shared" si="28"/>
        <v/>
      </c>
      <c r="L143" s="17"/>
      <c r="M143" s="5">
        <f t="shared" si="31"/>
        <v>0</v>
      </c>
    </row>
    <row r="144" spans="1:13" ht="20.100000000000001" customHeight="1">
      <c r="A144" s="24">
        <f t="shared" si="22"/>
        <v>202300000</v>
      </c>
      <c r="B144" s="7" t="str">
        <f t="shared" si="23"/>
        <v/>
      </c>
      <c r="C144" s="7" t="str">
        <f t="shared" si="24"/>
        <v/>
      </c>
      <c r="D144" s="11" t="str">
        <f t="shared" si="25"/>
        <v/>
      </c>
      <c r="E144" s="11" t="str">
        <f t="shared" si="30"/>
        <v/>
      </c>
      <c r="F144" s="7" t="str">
        <f t="shared" si="26"/>
        <v/>
      </c>
      <c r="G144" s="7" t="str">
        <f t="shared" si="27"/>
        <v/>
      </c>
      <c r="H144" s="7" t="str">
        <f t="shared" si="29"/>
        <v/>
      </c>
      <c r="I144" s="23"/>
      <c r="J144" s="19"/>
      <c r="K144" s="7" t="str">
        <f t="shared" si="28"/>
        <v/>
      </c>
      <c r="L144" s="17"/>
      <c r="M144" s="5">
        <f t="shared" si="31"/>
        <v>0</v>
      </c>
    </row>
    <row r="145" spans="1:13" ht="20.100000000000001" customHeight="1">
      <c r="A145" s="24">
        <f t="shared" si="22"/>
        <v>202300000</v>
      </c>
      <c r="B145" s="7" t="str">
        <f t="shared" si="23"/>
        <v/>
      </c>
      <c r="C145" s="7" t="str">
        <f t="shared" si="24"/>
        <v/>
      </c>
      <c r="D145" s="11" t="str">
        <f t="shared" si="25"/>
        <v/>
      </c>
      <c r="E145" s="11" t="str">
        <f t="shared" si="30"/>
        <v/>
      </c>
      <c r="F145" s="7" t="str">
        <f t="shared" si="26"/>
        <v/>
      </c>
      <c r="G145" s="7" t="str">
        <f t="shared" si="27"/>
        <v/>
      </c>
      <c r="H145" s="7" t="str">
        <f t="shared" si="29"/>
        <v/>
      </c>
      <c r="I145" s="23"/>
      <c r="J145" s="19"/>
      <c r="K145" s="7" t="str">
        <f t="shared" si="28"/>
        <v/>
      </c>
      <c r="L145" s="17"/>
      <c r="M145" s="5">
        <f t="shared" si="31"/>
        <v>0</v>
      </c>
    </row>
    <row r="146" spans="1:13" ht="20.100000000000001" customHeight="1">
      <c r="A146" s="24">
        <f t="shared" si="22"/>
        <v>202300000</v>
      </c>
      <c r="B146" s="7" t="str">
        <f t="shared" si="23"/>
        <v/>
      </c>
      <c r="C146" s="7" t="str">
        <f t="shared" si="24"/>
        <v/>
      </c>
      <c r="D146" s="11" t="str">
        <f t="shared" si="25"/>
        <v/>
      </c>
      <c r="E146" s="11" t="str">
        <f t="shared" si="30"/>
        <v/>
      </c>
      <c r="F146" s="7" t="str">
        <f t="shared" si="26"/>
        <v/>
      </c>
      <c r="G146" s="7" t="str">
        <f t="shared" si="27"/>
        <v/>
      </c>
      <c r="H146" s="7" t="str">
        <f t="shared" si="29"/>
        <v/>
      </c>
      <c r="I146" s="23"/>
      <c r="J146" s="19"/>
      <c r="K146" s="7" t="str">
        <f t="shared" si="28"/>
        <v/>
      </c>
      <c r="L146" s="17"/>
      <c r="M146" s="5">
        <f t="shared" si="31"/>
        <v>0</v>
      </c>
    </row>
    <row r="147" spans="1:13" ht="20.100000000000001" customHeight="1">
      <c r="A147" s="24">
        <f t="shared" si="22"/>
        <v>202300000</v>
      </c>
      <c r="B147" s="7" t="str">
        <f t="shared" si="23"/>
        <v/>
      </c>
      <c r="C147" s="7" t="str">
        <f t="shared" si="24"/>
        <v/>
      </c>
      <c r="D147" s="11" t="str">
        <f t="shared" si="25"/>
        <v/>
      </c>
      <c r="E147" s="11" t="str">
        <f t="shared" si="30"/>
        <v/>
      </c>
      <c r="F147" s="7" t="str">
        <f t="shared" si="26"/>
        <v/>
      </c>
      <c r="G147" s="7" t="str">
        <f t="shared" si="27"/>
        <v/>
      </c>
      <c r="H147" s="7" t="str">
        <f t="shared" si="29"/>
        <v/>
      </c>
      <c r="I147" s="23"/>
      <c r="J147" s="19"/>
      <c r="K147" s="7" t="str">
        <f t="shared" si="28"/>
        <v/>
      </c>
      <c r="L147" s="17"/>
      <c r="M147" s="5">
        <f t="shared" si="31"/>
        <v>0</v>
      </c>
    </row>
    <row r="148" spans="1:13" ht="20.100000000000001" customHeight="1">
      <c r="A148" s="24">
        <f t="shared" si="22"/>
        <v>202300000</v>
      </c>
      <c r="B148" s="7" t="str">
        <f t="shared" si="23"/>
        <v/>
      </c>
      <c r="C148" s="7" t="str">
        <f t="shared" si="24"/>
        <v/>
      </c>
      <c r="D148" s="11" t="str">
        <f t="shared" si="25"/>
        <v/>
      </c>
      <c r="E148" s="11" t="str">
        <f t="shared" si="30"/>
        <v/>
      </c>
      <c r="F148" s="7" t="str">
        <f t="shared" si="26"/>
        <v/>
      </c>
      <c r="G148" s="7" t="str">
        <f t="shared" si="27"/>
        <v/>
      </c>
      <c r="H148" s="7" t="str">
        <f t="shared" si="29"/>
        <v/>
      </c>
      <c r="I148" s="23"/>
      <c r="J148" s="19"/>
      <c r="K148" s="7" t="str">
        <f t="shared" si="28"/>
        <v/>
      </c>
      <c r="L148" s="17"/>
      <c r="M148" s="5">
        <f t="shared" si="31"/>
        <v>0</v>
      </c>
    </row>
    <row r="149" spans="1:13" ht="20.100000000000001" customHeight="1">
      <c r="A149" s="24">
        <f t="shared" si="22"/>
        <v>202300000</v>
      </c>
      <c r="B149" s="7" t="str">
        <f t="shared" si="23"/>
        <v/>
      </c>
      <c r="C149" s="7" t="str">
        <f t="shared" si="24"/>
        <v/>
      </c>
      <c r="D149" s="11" t="str">
        <f t="shared" si="25"/>
        <v/>
      </c>
      <c r="E149" s="11" t="str">
        <f t="shared" si="30"/>
        <v/>
      </c>
      <c r="F149" s="7" t="str">
        <f t="shared" si="26"/>
        <v/>
      </c>
      <c r="G149" s="7" t="str">
        <f t="shared" si="27"/>
        <v/>
      </c>
      <c r="H149" s="7" t="str">
        <f t="shared" si="29"/>
        <v/>
      </c>
      <c r="I149" s="23"/>
      <c r="J149" s="19"/>
      <c r="K149" s="7" t="str">
        <f t="shared" si="28"/>
        <v/>
      </c>
      <c r="L149" s="17"/>
      <c r="M149" s="5">
        <f t="shared" si="31"/>
        <v>0</v>
      </c>
    </row>
    <row r="150" spans="1:13" ht="20.100000000000001" customHeight="1">
      <c r="A150" s="24">
        <f t="shared" si="22"/>
        <v>202300000</v>
      </c>
      <c r="B150" s="7" t="str">
        <f t="shared" si="23"/>
        <v/>
      </c>
      <c r="C150" s="7" t="str">
        <f t="shared" si="24"/>
        <v/>
      </c>
      <c r="D150" s="11" t="str">
        <f t="shared" si="25"/>
        <v/>
      </c>
      <c r="E150" s="11" t="str">
        <f t="shared" si="30"/>
        <v/>
      </c>
      <c r="F150" s="7" t="str">
        <f t="shared" si="26"/>
        <v/>
      </c>
      <c r="G150" s="7" t="str">
        <f t="shared" si="27"/>
        <v/>
      </c>
      <c r="H150" s="7" t="str">
        <f t="shared" si="29"/>
        <v/>
      </c>
      <c r="I150" s="23"/>
      <c r="J150" s="19"/>
      <c r="K150" s="7" t="str">
        <f t="shared" si="28"/>
        <v/>
      </c>
      <c r="L150" s="17"/>
      <c r="M150" s="5">
        <f t="shared" si="31"/>
        <v>0</v>
      </c>
    </row>
    <row r="151" spans="1:13" ht="20.100000000000001" customHeight="1">
      <c r="A151" s="24">
        <f t="shared" si="22"/>
        <v>202300000</v>
      </c>
      <c r="B151" s="7" t="str">
        <f t="shared" si="23"/>
        <v/>
      </c>
      <c r="C151" s="7" t="str">
        <f t="shared" si="24"/>
        <v/>
      </c>
      <c r="D151" s="11" t="str">
        <f t="shared" si="25"/>
        <v/>
      </c>
      <c r="E151" s="11" t="str">
        <f t="shared" si="30"/>
        <v/>
      </c>
      <c r="F151" s="7" t="str">
        <f t="shared" si="26"/>
        <v/>
      </c>
      <c r="G151" s="7" t="str">
        <f t="shared" si="27"/>
        <v/>
      </c>
      <c r="H151" s="7" t="str">
        <f t="shared" si="29"/>
        <v/>
      </c>
      <c r="I151" s="23"/>
      <c r="J151" s="19"/>
      <c r="K151" s="7" t="str">
        <f t="shared" si="28"/>
        <v/>
      </c>
      <c r="L151" s="17"/>
      <c r="M151" s="5">
        <f t="shared" si="31"/>
        <v>0</v>
      </c>
    </row>
    <row r="152" spans="1:13" ht="20.100000000000001" customHeight="1">
      <c r="A152" s="24">
        <f t="shared" si="22"/>
        <v>202300000</v>
      </c>
      <c r="B152" s="7" t="str">
        <f t="shared" si="23"/>
        <v/>
      </c>
      <c r="C152" s="7" t="str">
        <f t="shared" si="24"/>
        <v/>
      </c>
      <c r="D152" s="11" t="str">
        <f t="shared" si="25"/>
        <v/>
      </c>
      <c r="E152" s="11" t="str">
        <f t="shared" si="30"/>
        <v/>
      </c>
      <c r="F152" s="7" t="str">
        <f t="shared" si="26"/>
        <v/>
      </c>
      <c r="G152" s="7" t="str">
        <f t="shared" si="27"/>
        <v/>
      </c>
      <c r="H152" s="7" t="str">
        <f t="shared" si="29"/>
        <v/>
      </c>
      <c r="I152" s="23"/>
      <c r="J152" s="19"/>
      <c r="K152" s="7" t="str">
        <f t="shared" si="28"/>
        <v/>
      </c>
      <c r="L152" s="17"/>
      <c r="M152" s="5">
        <f t="shared" si="31"/>
        <v>0</v>
      </c>
    </row>
    <row r="153" spans="1:13" ht="20.100000000000001" customHeight="1">
      <c r="A153" s="24">
        <f t="shared" si="22"/>
        <v>202300000</v>
      </c>
      <c r="B153" s="7" t="str">
        <f t="shared" si="23"/>
        <v/>
      </c>
      <c r="C153" s="7" t="str">
        <f t="shared" si="24"/>
        <v/>
      </c>
      <c r="D153" s="11" t="str">
        <f t="shared" si="25"/>
        <v/>
      </c>
      <c r="E153" s="11" t="str">
        <f t="shared" si="30"/>
        <v/>
      </c>
      <c r="F153" s="7" t="str">
        <f t="shared" si="26"/>
        <v/>
      </c>
      <c r="G153" s="7" t="str">
        <f t="shared" si="27"/>
        <v/>
      </c>
      <c r="H153" s="7" t="str">
        <f t="shared" si="29"/>
        <v/>
      </c>
      <c r="I153" s="23"/>
      <c r="J153" s="19"/>
      <c r="K153" s="7" t="str">
        <f t="shared" si="28"/>
        <v/>
      </c>
      <c r="L153" s="17"/>
      <c r="M153" s="5">
        <f t="shared" si="31"/>
        <v>0</v>
      </c>
    </row>
    <row r="154" spans="1:13" ht="20.100000000000001" customHeight="1">
      <c r="A154" s="24">
        <f t="shared" si="22"/>
        <v>202300000</v>
      </c>
      <c r="B154" s="7" t="str">
        <f t="shared" si="23"/>
        <v/>
      </c>
      <c r="C154" s="7" t="str">
        <f t="shared" si="24"/>
        <v/>
      </c>
      <c r="D154" s="11" t="str">
        <f t="shared" si="25"/>
        <v/>
      </c>
      <c r="E154" s="11" t="str">
        <f t="shared" si="30"/>
        <v/>
      </c>
      <c r="F154" s="7" t="str">
        <f t="shared" si="26"/>
        <v/>
      </c>
      <c r="G154" s="7" t="str">
        <f t="shared" si="27"/>
        <v/>
      </c>
      <c r="H154" s="7" t="str">
        <f t="shared" si="29"/>
        <v/>
      </c>
      <c r="I154" s="23"/>
      <c r="J154" s="19"/>
      <c r="K154" s="7" t="str">
        <f t="shared" si="28"/>
        <v/>
      </c>
      <c r="L154" s="17"/>
      <c r="M154" s="5">
        <f t="shared" si="31"/>
        <v>0</v>
      </c>
    </row>
    <row r="155" spans="1:13" ht="20.100000000000001" customHeight="1">
      <c r="A155" s="24">
        <f t="shared" si="22"/>
        <v>202300000</v>
      </c>
      <c r="B155" s="7" t="str">
        <f t="shared" si="23"/>
        <v/>
      </c>
      <c r="C155" s="7" t="str">
        <f t="shared" si="24"/>
        <v/>
      </c>
      <c r="D155" s="11" t="str">
        <f t="shared" si="25"/>
        <v/>
      </c>
      <c r="E155" s="11" t="str">
        <f t="shared" si="30"/>
        <v/>
      </c>
      <c r="F155" s="7" t="str">
        <f t="shared" si="26"/>
        <v/>
      </c>
      <c r="G155" s="7" t="str">
        <f t="shared" si="27"/>
        <v/>
      </c>
      <c r="H155" s="7" t="str">
        <f t="shared" si="29"/>
        <v/>
      </c>
      <c r="I155" s="23"/>
      <c r="J155" s="19"/>
      <c r="K155" s="7" t="str">
        <f t="shared" si="28"/>
        <v/>
      </c>
      <c r="L155" s="17"/>
      <c r="M155" s="5">
        <f t="shared" si="31"/>
        <v>0</v>
      </c>
    </row>
    <row r="156" spans="1:13" ht="20.100000000000001" customHeight="1">
      <c r="A156" s="24">
        <f t="shared" si="22"/>
        <v>202300000</v>
      </c>
      <c r="B156" s="7" t="str">
        <f t="shared" si="23"/>
        <v/>
      </c>
      <c r="C156" s="7" t="str">
        <f t="shared" si="24"/>
        <v/>
      </c>
      <c r="D156" s="11" t="str">
        <f t="shared" si="25"/>
        <v/>
      </c>
      <c r="E156" s="11" t="str">
        <f t="shared" si="30"/>
        <v/>
      </c>
      <c r="F156" s="7" t="str">
        <f t="shared" si="26"/>
        <v/>
      </c>
      <c r="G156" s="7" t="str">
        <f t="shared" si="27"/>
        <v/>
      </c>
      <c r="H156" s="7" t="str">
        <f t="shared" si="29"/>
        <v/>
      </c>
      <c r="I156" s="23"/>
      <c r="J156" s="19"/>
      <c r="K156" s="7" t="str">
        <f t="shared" si="28"/>
        <v/>
      </c>
      <c r="L156" s="17"/>
      <c r="M156" s="5">
        <f t="shared" si="31"/>
        <v>0</v>
      </c>
    </row>
    <row r="157" spans="1:13" ht="20.100000000000001" customHeight="1">
      <c r="A157" s="24">
        <f t="shared" si="22"/>
        <v>202300000</v>
      </c>
      <c r="B157" s="7" t="str">
        <f t="shared" si="23"/>
        <v/>
      </c>
      <c r="C157" s="7" t="str">
        <f t="shared" si="24"/>
        <v/>
      </c>
      <c r="D157" s="11" t="str">
        <f t="shared" si="25"/>
        <v/>
      </c>
      <c r="E157" s="11" t="str">
        <f t="shared" si="30"/>
        <v/>
      </c>
      <c r="F157" s="7" t="str">
        <f t="shared" si="26"/>
        <v/>
      </c>
      <c r="G157" s="7" t="str">
        <f t="shared" si="27"/>
        <v/>
      </c>
      <c r="H157" s="7" t="str">
        <f t="shared" si="29"/>
        <v/>
      </c>
      <c r="I157" s="23"/>
      <c r="J157" s="19"/>
      <c r="K157" s="7" t="str">
        <f t="shared" si="28"/>
        <v/>
      </c>
      <c r="L157" s="17"/>
      <c r="M157" s="5">
        <f t="shared" si="31"/>
        <v>0</v>
      </c>
    </row>
    <row r="158" spans="1:13" ht="20.100000000000001" customHeight="1">
      <c r="A158" s="24">
        <f t="shared" si="22"/>
        <v>202300000</v>
      </c>
      <c r="B158" s="7" t="str">
        <f t="shared" si="23"/>
        <v/>
      </c>
      <c r="C158" s="7" t="str">
        <f t="shared" si="24"/>
        <v/>
      </c>
      <c r="D158" s="11" t="str">
        <f t="shared" si="25"/>
        <v/>
      </c>
      <c r="E158" s="11" t="str">
        <f t="shared" si="30"/>
        <v/>
      </c>
      <c r="F158" s="7" t="str">
        <f t="shared" si="26"/>
        <v/>
      </c>
      <c r="G158" s="7" t="str">
        <f t="shared" si="27"/>
        <v/>
      </c>
      <c r="H158" s="7" t="str">
        <f t="shared" si="29"/>
        <v/>
      </c>
      <c r="I158" s="23"/>
      <c r="J158" s="19"/>
      <c r="K158" s="7" t="str">
        <f t="shared" si="28"/>
        <v/>
      </c>
      <c r="L158" s="17"/>
      <c r="M158" s="5">
        <f t="shared" si="31"/>
        <v>0</v>
      </c>
    </row>
    <row r="159" spans="1:13" ht="20.100000000000001" customHeight="1">
      <c r="A159" s="24">
        <f t="shared" si="22"/>
        <v>202300000</v>
      </c>
      <c r="B159" s="7" t="str">
        <f t="shared" si="23"/>
        <v/>
      </c>
      <c r="C159" s="7" t="str">
        <f t="shared" si="24"/>
        <v/>
      </c>
      <c r="D159" s="11" t="str">
        <f t="shared" si="25"/>
        <v/>
      </c>
      <c r="E159" s="11" t="str">
        <f t="shared" si="30"/>
        <v/>
      </c>
      <c r="F159" s="7" t="str">
        <f t="shared" si="26"/>
        <v/>
      </c>
      <c r="G159" s="7" t="str">
        <f t="shared" si="27"/>
        <v/>
      </c>
      <c r="H159" s="7" t="str">
        <f t="shared" si="29"/>
        <v/>
      </c>
      <c r="I159" s="23"/>
      <c r="J159" s="19"/>
      <c r="K159" s="7" t="str">
        <f t="shared" si="28"/>
        <v/>
      </c>
      <c r="L159" s="17"/>
      <c r="M159" s="5">
        <f t="shared" si="31"/>
        <v>0</v>
      </c>
    </row>
    <row r="160" spans="1:13" ht="20.100000000000001" customHeight="1">
      <c r="A160" s="24">
        <f t="shared" si="22"/>
        <v>202300000</v>
      </c>
      <c r="B160" s="7" t="str">
        <f t="shared" si="23"/>
        <v/>
      </c>
      <c r="C160" s="7" t="str">
        <f t="shared" si="24"/>
        <v/>
      </c>
      <c r="D160" s="11" t="str">
        <f t="shared" si="25"/>
        <v/>
      </c>
      <c r="E160" s="11" t="str">
        <f t="shared" si="30"/>
        <v/>
      </c>
      <c r="F160" s="7" t="str">
        <f t="shared" si="26"/>
        <v/>
      </c>
      <c r="G160" s="7" t="str">
        <f t="shared" si="27"/>
        <v/>
      </c>
      <c r="H160" s="7" t="str">
        <f t="shared" si="29"/>
        <v/>
      </c>
      <c r="I160" s="23"/>
      <c r="J160" s="19"/>
      <c r="K160" s="7" t="str">
        <f t="shared" si="28"/>
        <v/>
      </c>
      <c r="L160" s="17"/>
      <c r="M160" s="5">
        <f t="shared" si="31"/>
        <v>0</v>
      </c>
    </row>
    <row r="161" spans="1:13" ht="20.100000000000001" customHeight="1">
      <c r="A161" s="24">
        <f t="shared" si="22"/>
        <v>202300000</v>
      </c>
      <c r="B161" s="7" t="str">
        <f t="shared" si="23"/>
        <v/>
      </c>
      <c r="C161" s="7" t="str">
        <f t="shared" si="24"/>
        <v/>
      </c>
      <c r="D161" s="11" t="str">
        <f t="shared" si="25"/>
        <v/>
      </c>
      <c r="E161" s="11" t="str">
        <f t="shared" si="30"/>
        <v/>
      </c>
      <c r="F161" s="7" t="str">
        <f t="shared" si="26"/>
        <v/>
      </c>
      <c r="G161" s="7" t="str">
        <f t="shared" si="27"/>
        <v/>
      </c>
      <c r="H161" s="7" t="str">
        <f t="shared" si="29"/>
        <v/>
      </c>
      <c r="I161" s="23"/>
      <c r="J161" s="19"/>
      <c r="K161" s="7" t="str">
        <f t="shared" si="28"/>
        <v/>
      </c>
      <c r="L161" s="17"/>
      <c r="M161" s="5">
        <f t="shared" si="31"/>
        <v>0</v>
      </c>
    </row>
    <row r="162" spans="1:13" ht="20.100000000000001" customHeight="1">
      <c r="A162" s="24">
        <f t="shared" si="22"/>
        <v>202300000</v>
      </c>
      <c r="B162" s="7" t="str">
        <f t="shared" si="23"/>
        <v/>
      </c>
      <c r="C162" s="7" t="str">
        <f t="shared" si="24"/>
        <v/>
      </c>
      <c r="D162" s="11" t="str">
        <f t="shared" si="25"/>
        <v/>
      </c>
      <c r="E162" s="11" t="str">
        <f t="shared" si="30"/>
        <v/>
      </c>
      <c r="F162" s="7" t="str">
        <f t="shared" si="26"/>
        <v/>
      </c>
      <c r="G162" s="7" t="str">
        <f t="shared" si="27"/>
        <v/>
      </c>
      <c r="H162" s="7" t="str">
        <f t="shared" si="29"/>
        <v/>
      </c>
      <c r="I162" s="23"/>
      <c r="J162" s="19"/>
      <c r="K162" s="7" t="str">
        <f t="shared" si="28"/>
        <v/>
      </c>
      <c r="L162" s="17"/>
      <c r="M162" s="5">
        <f t="shared" si="31"/>
        <v>0</v>
      </c>
    </row>
    <row r="163" spans="1:13" ht="20.100000000000001" customHeight="1">
      <c r="A163" s="24">
        <f t="shared" si="22"/>
        <v>202300000</v>
      </c>
      <c r="B163" s="7" t="str">
        <f t="shared" si="23"/>
        <v/>
      </c>
      <c r="C163" s="7" t="str">
        <f t="shared" si="24"/>
        <v/>
      </c>
      <c r="D163" s="11" t="str">
        <f t="shared" si="25"/>
        <v/>
      </c>
      <c r="E163" s="11" t="str">
        <f t="shared" si="30"/>
        <v/>
      </c>
      <c r="F163" s="7" t="str">
        <f t="shared" si="26"/>
        <v/>
      </c>
      <c r="G163" s="7" t="str">
        <f t="shared" si="27"/>
        <v/>
      </c>
      <c r="H163" s="7" t="str">
        <f t="shared" si="29"/>
        <v/>
      </c>
      <c r="I163" s="23"/>
      <c r="J163" s="19"/>
      <c r="K163" s="7" t="str">
        <f t="shared" si="28"/>
        <v/>
      </c>
      <c r="L163" s="17"/>
      <c r="M163" s="5">
        <f t="shared" si="31"/>
        <v>0</v>
      </c>
    </row>
    <row r="164" spans="1:13" ht="20.100000000000001" customHeight="1">
      <c r="A164" s="24">
        <f t="shared" si="22"/>
        <v>202300000</v>
      </c>
      <c r="B164" s="7" t="str">
        <f t="shared" si="23"/>
        <v/>
      </c>
      <c r="C164" s="7" t="str">
        <f t="shared" si="24"/>
        <v/>
      </c>
      <c r="D164" s="11" t="str">
        <f t="shared" si="25"/>
        <v/>
      </c>
      <c r="E164" s="11" t="str">
        <f t="shared" si="30"/>
        <v/>
      </c>
      <c r="F164" s="7" t="str">
        <f t="shared" si="26"/>
        <v/>
      </c>
      <c r="G164" s="7" t="str">
        <f t="shared" si="27"/>
        <v/>
      </c>
      <c r="H164" s="7" t="str">
        <f t="shared" si="29"/>
        <v/>
      </c>
      <c r="I164" s="23"/>
      <c r="J164" s="19"/>
      <c r="K164" s="7" t="str">
        <f t="shared" si="28"/>
        <v/>
      </c>
      <c r="L164" s="17"/>
      <c r="M164" s="5">
        <f t="shared" si="31"/>
        <v>0</v>
      </c>
    </row>
    <row r="165" spans="1:13" ht="20.100000000000001" customHeight="1">
      <c r="A165" s="24">
        <f t="shared" ref="A165:A228" si="32">202300000+I165</f>
        <v>202300000</v>
      </c>
      <c r="B165" s="7" t="str">
        <f t="shared" ref="B165:B228" si="33">IF(I165="","",(VLOOKUP(I165,選手,2,FALSE))&amp;"("&amp;VLOOKUP(I165,選手,7,FALSE)&amp;")")</f>
        <v/>
      </c>
      <c r="C165" s="7" t="str">
        <f t="shared" ref="C165:C228" si="34">IF(I165="","",VLOOKUP(I165,選手,3,FALSE))</f>
        <v/>
      </c>
      <c r="D165" s="11" t="str">
        <f t="shared" ref="D165:D228" si="35">IF(I165="","",VLOOKUP(I165,選手,4,FALSE))</f>
        <v/>
      </c>
      <c r="E165" s="11" t="str">
        <f t="shared" si="30"/>
        <v/>
      </c>
      <c r="F165" s="7" t="str">
        <f t="shared" ref="F165:F228" si="36">IF(I165="","","07")</f>
        <v/>
      </c>
      <c r="G165" s="7" t="str">
        <f t="shared" ref="G165:G228" si="37">IF(I165="","",VLOOKUP(I165,選手,5,FALSE))</f>
        <v/>
      </c>
      <c r="H165" s="7" t="str">
        <f t="shared" si="29"/>
        <v/>
      </c>
      <c r="I165" s="23"/>
      <c r="J165" s="19"/>
      <c r="K165" s="7" t="str">
        <f t="shared" ref="K165:K228" si="38">IF(J165="","",VLOOKUP(J165,種目コード,2,FALSE))</f>
        <v/>
      </c>
      <c r="L165" s="17"/>
      <c r="M165" s="5">
        <f t="shared" si="31"/>
        <v>0</v>
      </c>
    </row>
    <row r="166" spans="1:13" ht="20.100000000000001" customHeight="1">
      <c r="A166" s="24">
        <f t="shared" si="32"/>
        <v>202300000</v>
      </c>
      <c r="B166" s="7" t="str">
        <f t="shared" si="33"/>
        <v/>
      </c>
      <c r="C166" s="7" t="str">
        <f t="shared" si="34"/>
        <v/>
      </c>
      <c r="D166" s="11" t="str">
        <f t="shared" si="35"/>
        <v/>
      </c>
      <c r="E166" s="11" t="str">
        <f t="shared" si="30"/>
        <v/>
      </c>
      <c r="F166" s="7" t="str">
        <f t="shared" si="36"/>
        <v/>
      </c>
      <c r="G166" s="7" t="str">
        <f t="shared" si="37"/>
        <v/>
      </c>
      <c r="H166" s="7" t="str">
        <f t="shared" si="29"/>
        <v/>
      </c>
      <c r="I166" s="23"/>
      <c r="J166" s="19"/>
      <c r="K166" s="7" t="str">
        <f t="shared" si="38"/>
        <v/>
      </c>
      <c r="L166" s="17"/>
      <c r="M166" s="5">
        <f t="shared" si="31"/>
        <v>0</v>
      </c>
    </row>
    <row r="167" spans="1:13" ht="20.100000000000001" customHeight="1">
      <c r="A167" s="24">
        <f t="shared" si="32"/>
        <v>202300000</v>
      </c>
      <c r="B167" s="7" t="str">
        <f t="shared" si="33"/>
        <v/>
      </c>
      <c r="C167" s="7" t="str">
        <f t="shared" si="34"/>
        <v/>
      </c>
      <c r="D167" s="11" t="str">
        <f t="shared" si="35"/>
        <v/>
      </c>
      <c r="E167" s="11" t="str">
        <f t="shared" si="30"/>
        <v/>
      </c>
      <c r="F167" s="7" t="str">
        <f t="shared" si="36"/>
        <v/>
      </c>
      <c r="G167" s="7" t="str">
        <f t="shared" si="37"/>
        <v/>
      </c>
      <c r="H167" s="7" t="str">
        <f t="shared" si="29"/>
        <v/>
      </c>
      <c r="I167" s="23"/>
      <c r="J167" s="19"/>
      <c r="K167" s="7" t="str">
        <f t="shared" si="38"/>
        <v/>
      </c>
      <c r="L167" s="17"/>
      <c r="M167" s="5">
        <f t="shared" si="31"/>
        <v>0</v>
      </c>
    </row>
    <row r="168" spans="1:13" ht="20.100000000000001" customHeight="1">
      <c r="A168" s="24">
        <f t="shared" si="32"/>
        <v>202300000</v>
      </c>
      <c r="B168" s="7" t="str">
        <f t="shared" si="33"/>
        <v/>
      </c>
      <c r="C168" s="7" t="str">
        <f t="shared" si="34"/>
        <v/>
      </c>
      <c r="D168" s="11" t="str">
        <f t="shared" si="35"/>
        <v/>
      </c>
      <c r="E168" s="11" t="str">
        <f t="shared" si="30"/>
        <v/>
      </c>
      <c r="F168" s="7" t="str">
        <f t="shared" si="36"/>
        <v/>
      </c>
      <c r="G168" s="7" t="str">
        <f t="shared" si="37"/>
        <v/>
      </c>
      <c r="H168" s="7" t="str">
        <f t="shared" si="29"/>
        <v/>
      </c>
      <c r="I168" s="23"/>
      <c r="J168" s="19"/>
      <c r="K168" s="7" t="str">
        <f t="shared" si="38"/>
        <v/>
      </c>
      <c r="L168" s="17"/>
      <c r="M168" s="5">
        <f t="shared" si="31"/>
        <v>0</v>
      </c>
    </row>
    <row r="169" spans="1:13" ht="20.100000000000001" customHeight="1">
      <c r="A169" s="24">
        <f t="shared" si="32"/>
        <v>202300000</v>
      </c>
      <c r="B169" s="7" t="str">
        <f t="shared" si="33"/>
        <v/>
      </c>
      <c r="C169" s="7" t="str">
        <f t="shared" si="34"/>
        <v/>
      </c>
      <c r="D169" s="11" t="str">
        <f t="shared" si="35"/>
        <v/>
      </c>
      <c r="E169" s="11" t="str">
        <f t="shared" si="30"/>
        <v/>
      </c>
      <c r="F169" s="7" t="str">
        <f t="shared" si="36"/>
        <v/>
      </c>
      <c r="G169" s="7" t="str">
        <f t="shared" si="37"/>
        <v/>
      </c>
      <c r="H169" s="7" t="str">
        <f t="shared" si="29"/>
        <v/>
      </c>
      <c r="I169" s="23"/>
      <c r="J169" s="19"/>
      <c r="K169" s="7" t="str">
        <f t="shared" si="38"/>
        <v/>
      </c>
      <c r="L169" s="17"/>
      <c r="M169" s="5">
        <f t="shared" si="31"/>
        <v>0</v>
      </c>
    </row>
    <row r="170" spans="1:13" ht="20.100000000000001" customHeight="1">
      <c r="A170" s="24">
        <f t="shared" si="32"/>
        <v>202300000</v>
      </c>
      <c r="B170" s="7" t="str">
        <f t="shared" si="33"/>
        <v/>
      </c>
      <c r="C170" s="7" t="str">
        <f t="shared" si="34"/>
        <v/>
      </c>
      <c r="D170" s="11" t="str">
        <f t="shared" si="35"/>
        <v/>
      </c>
      <c r="E170" s="11" t="str">
        <f t="shared" si="30"/>
        <v/>
      </c>
      <c r="F170" s="7" t="str">
        <f t="shared" si="36"/>
        <v/>
      </c>
      <c r="G170" s="7" t="str">
        <f t="shared" si="37"/>
        <v/>
      </c>
      <c r="H170" s="7" t="str">
        <f t="shared" si="29"/>
        <v/>
      </c>
      <c r="I170" s="23"/>
      <c r="J170" s="19"/>
      <c r="K170" s="7" t="str">
        <f t="shared" si="38"/>
        <v/>
      </c>
      <c r="L170" s="17"/>
      <c r="M170" s="5">
        <f t="shared" si="31"/>
        <v>0</v>
      </c>
    </row>
    <row r="171" spans="1:13" ht="20.100000000000001" customHeight="1">
      <c r="A171" s="24">
        <f t="shared" si="32"/>
        <v>202300000</v>
      </c>
      <c r="B171" s="7" t="str">
        <f t="shared" si="33"/>
        <v/>
      </c>
      <c r="C171" s="7" t="str">
        <f t="shared" si="34"/>
        <v/>
      </c>
      <c r="D171" s="11" t="str">
        <f t="shared" si="35"/>
        <v/>
      </c>
      <c r="E171" s="11" t="str">
        <f t="shared" si="30"/>
        <v/>
      </c>
      <c r="F171" s="7" t="str">
        <f t="shared" si="36"/>
        <v/>
      </c>
      <c r="G171" s="7" t="str">
        <f t="shared" si="37"/>
        <v/>
      </c>
      <c r="H171" s="7" t="str">
        <f t="shared" si="29"/>
        <v/>
      </c>
      <c r="I171" s="23"/>
      <c r="J171" s="19"/>
      <c r="K171" s="7" t="str">
        <f t="shared" si="38"/>
        <v/>
      </c>
      <c r="L171" s="17"/>
      <c r="M171" s="5">
        <f t="shared" si="31"/>
        <v>0</v>
      </c>
    </row>
    <row r="172" spans="1:13" ht="20.100000000000001" customHeight="1">
      <c r="A172" s="24">
        <f t="shared" si="32"/>
        <v>202300000</v>
      </c>
      <c r="B172" s="7" t="str">
        <f t="shared" si="33"/>
        <v/>
      </c>
      <c r="C172" s="7" t="str">
        <f t="shared" si="34"/>
        <v/>
      </c>
      <c r="D172" s="11" t="str">
        <f t="shared" si="35"/>
        <v/>
      </c>
      <c r="E172" s="11" t="str">
        <f t="shared" si="30"/>
        <v/>
      </c>
      <c r="F172" s="7" t="str">
        <f t="shared" si="36"/>
        <v/>
      </c>
      <c r="G172" s="7" t="str">
        <f t="shared" si="37"/>
        <v/>
      </c>
      <c r="H172" s="7" t="str">
        <f t="shared" si="29"/>
        <v/>
      </c>
      <c r="I172" s="23"/>
      <c r="J172" s="19"/>
      <c r="K172" s="7" t="str">
        <f t="shared" si="38"/>
        <v/>
      </c>
      <c r="L172" s="17"/>
      <c r="M172" s="5">
        <f t="shared" si="31"/>
        <v>0</v>
      </c>
    </row>
    <row r="173" spans="1:13" ht="20.100000000000001" customHeight="1">
      <c r="A173" s="24">
        <f t="shared" si="32"/>
        <v>202300000</v>
      </c>
      <c r="B173" s="7" t="str">
        <f t="shared" si="33"/>
        <v/>
      </c>
      <c r="C173" s="7" t="str">
        <f t="shared" si="34"/>
        <v/>
      </c>
      <c r="D173" s="11" t="str">
        <f t="shared" si="35"/>
        <v/>
      </c>
      <c r="E173" s="11" t="str">
        <f t="shared" si="30"/>
        <v/>
      </c>
      <c r="F173" s="7" t="str">
        <f t="shared" si="36"/>
        <v/>
      </c>
      <c r="G173" s="7" t="str">
        <f t="shared" si="37"/>
        <v/>
      </c>
      <c r="H173" s="7" t="str">
        <f t="shared" si="29"/>
        <v/>
      </c>
      <c r="I173" s="23"/>
      <c r="J173" s="19"/>
      <c r="K173" s="7" t="str">
        <f t="shared" si="38"/>
        <v/>
      </c>
      <c r="L173" s="17"/>
      <c r="M173" s="5">
        <f t="shared" si="31"/>
        <v>0</v>
      </c>
    </row>
    <row r="174" spans="1:13" ht="20.100000000000001" customHeight="1">
      <c r="A174" s="24">
        <f t="shared" si="32"/>
        <v>202300000</v>
      </c>
      <c r="B174" s="7" t="str">
        <f t="shared" si="33"/>
        <v/>
      </c>
      <c r="C174" s="7" t="str">
        <f t="shared" si="34"/>
        <v/>
      </c>
      <c r="D174" s="11" t="str">
        <f t="shared" si="35"/>
        <v/>
      </c>
      <c r="E174" s="11" t="str">
        <f t="shared" si="30"/>
        <v/>
      </c>
      <c r="F174" s="7" t="str">
        <f t="shared" si="36"/>
        <v/>
      </c>
      <c r="G174" s="7" t="str">
        <f t="shared" si="37"/>
        <v/>
      </c>
      <c r="H174" s="7" t="str">
        <f t="shared" si="29"/>
        <v/>
      </c>
      <c r="I174" s="23"/>
      <c r="J174" s="19"/>
      <c r="K174" s="7" t="str">
        <f t="shared" si="38"/>
        <v/>
      </c>
      <c r="L174" s="17"/>
      <c r="M174" s="5">
        <f t="shared" si="31"/>
        <v>0</v>
      </c>
    </row>
    <row r="175" spans="1:13" ht="20.100000000000001" customHeight="1">
      <c r="A175" s="24">
        <f t="shared" si="32"/>
        <v>202300000</v>
      </c>
      <c r="B175" s="7" t="str">
        <f t="shared" si="33"/>
        <v/>
      </c>
      <c r="C175" s="7" t="str">
        <f t="shared" si="34"/>
        <v/>
      </c>
      <c r="D175" s="11" t="str">
        <f t="shared" si="35"/>
        <v/>
      </c>
      <c r="E175" s="11" t="str">
        <f t="shared" si="30"/>
        <v/>
      </c>
      <c r="F175" s="7" t="str">
        <f t="shared" si="36"/>
        <v/>
      </c>
      <c r="G175" s="7" t="str">
        <f t="shared" si="37"/>
        <v/>
      </c>
      <c r="H175" s="7" t="str">
        <f t="shared" si="29"/>
        <v/>
      </c>
      <c r="I175" s="23"/>
      <c r="J175" s="19"/>
      <c r="K175" s="7" t="str">
        <f t="shared" si="38"/>
        <v/>
      </c>
      <c r="L175" s="17"/>
      <c r="M175" s="5">
        <f t="shared" si="31"/>
        <v>0</v>
      </c>
    </row>
    <row r="176" spans="1:13" ht="20.100000000000001" customHeight="1">
      <c r="A176" s="24">
        <f t="shared" si="32"/>
        <v>202300000</v>
      </c>
      <c r="B176" s="7" t="str">
        <f t="shared" si="33"/>
        <v/>
      </c>
      <c r="C176" s="7" t="str">
        <f t="shared" si="34"/>
        <v/>
      </c>
      <c r="D176" s="11" t="str">
        <f t="shared" si="35"/>
        <v/>
      </c>
      <c r="E176" s="11" t="str">
        <f t="shared" si="30"/>
        <v/>
      </c>
      <c r="F176" s="7" t="str">
        <f t="shared" si="36"/>
        <v/>
      </c>
      <c r="G176" s="7" t="str">
        <f t="shared" si="37"/>
        <v/>
      </c>
      <c r="H176" s="7" t="str">
        <f t="shared" si="29"/>
        <v/>
      </c>
      <c r="I176" s="23"/>
      <c r="J176" s="19"/>
      <c r="K176" s="7" t="str">
        <f t="shared" si="38"/>
        <v/>
      </c>
      <c r="L176" s="17"/>
      <c r="M176" s="5">
        <f t="shared" si="31"/>
        <v>0</v>
      </c>
    </row>
    <row r="177" spans="1:13" ht="20.100000000000001" customHeight="1">
      <c r="A177" s="24">
        <f t="shared" si="32"/>
        <v>202300000</v>
      </c>
      <c r="B177" s="7" t="str">
        <f t="shared" si="33"/>
        <v/>
      </c>
      <c r="C177" s="7" t="str">
        <f t="shared" si="34"/>
        <v/>
      </c>
      <c r="D177" s="11" t="str">
        <f t="shared" si="35"/>
        <v/>
      </c>
      <c r="E177" s="11" t="str">
        <f t="shared" si="30"/>
        <v/>
      </c>
      <c r="F177" s="7" t="str">
        <f t="shared" si="36"/>
        <v/>
      </c>
      <c r="G177" s="7" t="str">
        <f t="shared" si="37"/>
        <v/>
      </c>
      <c r="H177" s="7" t="str">
        <f t="shared" si="29"/>
        <v/>
      </c>
      <c r="I177" s="23"/>
      <c r="J177" s="19"/>
      <c r="K177" s="7" t="str">
        <f t="shared" si="38"/>
        <v/>
      </c>
      <c r="L177" s="17"/>
      <c r="M177" s="5">
        <f t="shared" si="31"/>
        <v>0</v>
      </c>
    </row>
    <row r="178" spans="1:13" ht="20.100000000000001" customHeight="1">
      <c r="A178" s="24">
        <f t="shared" si="32"/>
        <v>202300000</v>
      </c>
      <c r="B178" s="7" t="str">
        <f t="shared" si="33"/>
        <v/>
      </c>
      <c r="C178" s="7" t="str">
        <f t="shared" si="34"/>
        <v/>
      </c>
      <c r="D178" s="11" t="str">
        <f t="shared" si="35"/>
        <v/>
      </c>
      <c r="E178" s="11" t="str">
        <f t="shared" si="30"/>
        <v/>
      </c>
      <c r="F178" s="7" t="str">
        <f t="shared" si="36"/>
        <v/>
      </c>
      <c r="G178" s="7" t="str">
        <f t="shared" si="37"/>
        <v/>
      </c>
      <c r="H178" s="7" t="str">
        <f t="shared" si="29"/>
        <v/>
      </c>
      <c r="I178" s="23"/>
      <c r="J178" s="19"/>
      <c r="K178" s="7" t="str">
        <f t="shared" si="38"/>
        <v/>
      </c>
      <c r="L178" s="17"/>
      <c r="M178" s="5">
        <f t="shared" si="31"/>
        <v>0</v>
      </c>
    </row>
    <row r="179" spans="1:13" ht="20.100000000000001" customHeight="1">
      <c r="A179" s="24">
        <f t="shared" si="32"/>
        <v>202300000</v>
      </c>
      <c r="B179" s="7" t="str">
        <f t="shared" si="33"/>
        <v/>
      </c>
      <c r="C179" s="7" t="str">
        <f t="shared" si="34"/>
        <v/>
      </c>
      <c r="D179" s="11" t="str">
        <f t="shared" si="35"/>
        <v/>
      </c>
      <c r="E179" s="11" t="str">
        <f t="shared" si="30"/>
        <v/>
      </c>
      <c r="F179" s="7" t="str">
        <f t="shared" si="36"/>
        <v/>
      </c>
      <c r="G179" s="7" t="str">
        <f t="shared" si="37"/>
        <v/>
      </c>
      <c r="H179" s="7" t="str">
        <f t="shared" si="29"/>
        <v/>
      </c>
      <c r="I179" s="23"/>
      <c r="J179" s="19"/>
      <c r="K179" s="7" t="str">
        <f t="shared" si="38"/>
        <v/>
      </c>
      <c r="L179" s="17"/>
      <c r="M179" s="5">
        <f t="shared" si="31"/>
        <v>0</v>
      </c>
    </row>
    <row r="180" spans="1:13" ht="20.100000000000001" customHeight="1">
      <c r="A180" s="24">
        <f t="shared" si="32"/>
        <v>202300000</v>
      </c>
      <c r="B180" s="7" t="str">
        <f t="shared" si="33"/>
        <v/>
      </c>
      <c r="C180" s="7" t="str">
        <f t="shared" si="34"/>
        <v/>
      </c>
      <c r="D180" s="11" t="str">
        <f t="shared" si="35"/>
        <v/>
      </c>
      <c r="E180" s="11" t="str">
        <f t="shared" si="30"/>
        <v/>
      </c>
      <c r="F180" s="7" t="str">
        <f t="shared" si="36"/>
        <v/>
      </c>
      <c r="G180" s="7" t="str">
        <f t="shared" si="37"/>
        <v/>
      </c>
      <c r="H180" s="7" t="str">
        <f t="shared" si="29"/>
        <v/>
      </c>
      <c r="I180" s="23"/>
      <c r="J180" s="19"/>
      <c r="K180" s="7" t="str">
        <f t="shared" si="38"/>
        <v/>
      </c>
      <c r="L180" s="17"/>
      <c r="M180" s="5">
        <f t="shared" si="31"/>
        <v>0</v>
      </c>
    </row>
    <row r="181" spans="1:13" ht="20.100000000000001" customHeight="1">
      <c r="A181" s="24">
        <f t="shared" si="32"/>
        <v>202300000</v>
      </c>
      <c r="B181" s="7" t="str">
        <f t="shared" si="33"/>
        <v/>
      </c>
      <c r="C181" s="7" t="str">
        <f t="shared" si="34"/>
        <v/>
      </c>
      <c r="D181" s="11" t="str">
        <f t="shared" si="35"/>
        <v/>
      </c>
      <c r="E181" s="11" t="str">
        <f t="shared" si="30"/>
        <v/>
      </c>
      <c r="F181" s="7" t="str">
        <f t="shared" si="36"/>
        <v/>
      </c>
      <c r="G181" s="7" t="str">
        <f t="shared" si="37"/>
        <v/>
      </c>
      <c r="H181" s="7" t="str">
        <f t="shared" si="29"/>
        <v/>
      </c>
      <c r="I181" s="23"/>
      <c r="J181" s="19"/>
      <c r="K181" s="7" t="str">
        <f t="shared" si="38"/>
        <v/>
      </c>
      <c r="L181" s="17"/>
      <c r="M181" s="5">
        <f t="shared" si="31"/>
        <v>0</v>
      </c>
    </row>
    <row r="182" spans="1:13" ht="20.100000000000001" customHeight="1">
      <c r="A182" s="24">
        <f t="shared" si="32"/>
        <v>202300000</v>
      </c>
      <c r="B182" s="7" t="str">
        <f t="shared" si="33"/>
        <v/>
      </c>
      <c r="C182" s="7" t="str">
        <f t="shared" si="34"/>
        <v/>
      </c>
      <c r="D182" s="11" t="str">
        <f t="shared" si="35"/>
        <v/>
      </c>
      <c r="E182" s="11" t="str">
        <f t="shared" si="30"/>
        <v/>
      </c>
      <c r="F182" s="7" t="str">
        <f t="shared" si="36"/>
        <v/>
      </c>
      <c r="G182" s="7" t="str">
        <f t="shared" si="37"/>
        <v/>
      </c>
      <c r="H182" s="7" t="str">
        <f t="shared" si="29"/>
        <v/>
      </c>
      <c r="I182" s="23"/>
      <c r="J182" s="19"/>
      <c r="K182" s="7" t="str">
        <f t="shared" si="38"/>
        <v/>
      </c>
      <c r="L182" s="17"/>
      <c r="M182" s="5">
        <f t="shared" si="31"/>
        <v>0</v>
      </c>
    </row>
    <row r="183" spans="1:13" ht="20.100000000000001" customHeight="1">
      <c r="A183" s="24">
        <f t="shared" si="32"/>
        <v>202300000</v>
      </c>
      <c r="B183" s="7" t="str">
        <f t="shared" si="33"/>
        <v/>
      </c>
      <c r="C183" s="7" t="str">
        <f t="shared" si="34"/>
        <v/>
      </c>
      <c r="D183" s="11" t="str">
        <f t="shared" si="35"/>
        <v/>
      </c>
      <c r="E183" s="11" t="str">
        <f t="shared" si="30"/>
        <v/>
      </c>
      <c r="F183" s="7" t="str">
        <f t="shared" si="36"/>
        <v/>
      </c>
      <c r="G183" s="7" t="str">
        <f t="shared" si="37"/>
        <v/>
      </c>
      <c r="H183" s="7" t="str">
        <f t="shared" si="29"/>
        <v/>
      </c>
      <c r="I183" s="23"/>
      <c r="J183" s="19"/>
      <c r="K183" s="7" t="str">
        <f t="shared" si="38"/>
        <v/>
      </c>
      <c r="L183" s="17"/>
      <c r="M183" s="5">
        <f t="shared" si="31"/>
        <v>0</v>
      </c>
    </row>
    <row r="184" spans="1:13" ht="20.100000000000001" customHeight="1">
      <c r="A184" s="24">
        <f t="shared" si="32"/>
        <v>202300000</v>
      </c>
      <c r="B184" s="7" t="str">
        <f t="shared" si="33"/>
        <v/>
      </c>
      <c r="C184" s="7" t="str">
        <f t="shared" si="34"/>
        <v/>
      </c>
      <c r="D184" s="11" t="str">
        <f t="shared" si="35"/>
        <v/>
      </c>
      <c r="E184" s="11" t="str">
        <f t="shared" si="30"/>
        <v/>
      </c>
      <c r="F184" s="7" t="str">
        <f t="shared" si="36"/>
        <v/>
      </c>
      <c r="G184" s="7" t="str">
        <f t="shared" si="37"/>
        <v/>
      </c>
      <c r="H184" s="7" t="str">
        <f t="shared" si="29"/>
        <v/>
      </c>
      <c r="I184" s="23"/>
      <c r="J184" s="19"/>
      <c r="K184" s="7" t="str">
        <f t="shared" si="38"/>
        <v/>
      </c>
      <c r="L184" s="17"/>
      <c r="M184" s="5">
        <f t="shared" si="31"/>
        <v>0</v>
      </c>
    </row>
    <row r="185" spans="1:13" ht="20.100000000000001" customHeight="1">
      <c r="A185" s="24">
        <f t="shared" si="32"/>
        <v>202300000</v>
      </c>
      <c r="B185" s="7" t="str">
        <f t="shared" si="33"/>
        <v/>
      </c>
      <c r="C185" s="7" t="str">
        <f t="shared" si="34"/>
        <v/>
      </c>
      <c r="D185" s="11" t="str">
        <f t="shared" si="35"/>
        <v/>
      </c>
      <c r="E185" s="11" t="str">
        <f t="shared" si="30"/>
        <v/>
      </c>
      <c r="F185" s="7" t="str">
        <f t="shared" si="36"/>
        <v/>
      </c>
      <c r="G185" s="7" t="str">
        <f t="shared" si="37"/>
        <v/>
      </c>
      <c r="H185" s="7" t="str">
        <f t="shared" si="29"/>
        <v/>
      </c>
      <c r="I185" s="23"/>
      <c r="J185" s="19"/>
      <c r="K185" s="7" t="str">
        <f t="shared" si="38"/>
        <v/>
      </c>
      <c r="L185" s="17"/>
      <c r="M185" s="5">
        <f t="shared" si="31"/>
        <v>0</v>
      </c>
    </row>
    <row r="186" spans="1:13" ht="20.100000000000001" customHeight="1">
      <c r="A186" s="24">
        <f t="shared" si="32"/>
        <v>202300000</v>
      </c>
      <c r="B186" s="7" t="str">
        <f t="shared" si="33"/>
        <v/>
      </c>
      <c r="C186" s="7" t="str">
        <f t="shared" si="34"/>
        <v/>
      </c>
      <c r="D186" s="11" t="str">
        <f t="shared" si="35"/>
        <v/>
      </c>
      <c r="E186" s="11" t="str">
        <f t="shared" si="30"/>
        <v/>
      </c>
      <c r="F186" s="7" t="str">
        <f t="shared" si="36"/>
        <v/>
      </c>
      <c r="G186" s="7" t="str">
        <f t="shared" si="37"/>
        <v/>
      </c>
      <c r="H186" s="7" t="str">
        <f t="shared" si="29"/>
        <v/>
      </c>
      <c r="I186" s="23"/>
      <c r="J186" s="19"/>
      <c r="K186" s="7" t="str">
        <f t="shared" si="38"/>
        <v/>
      </c>
      <c r="L186" s="17"/>
      <c r="M186" s="5">
        <f t="shared" si="31"/>
        <v>0</v>
      </c>
    </row>
    <row r="187" spans="1:13" ht="20.100000000000001" customHeight="1">
      <c r="A187" s="24">
        <f t="shared" si="32"/>
        <v>202300000</v>
      </c>
      <c r="B187" s="7" t="str">
        <f t="shared" si="33"/>
        <v/>
      </c>
      <c r="C187" s="7" t="str">
        <f t="shared" si="34"/>
        <v/>
      </c>
      <c r="D187" s="11" t="str">
        <f t="shared" si="35"/>
        <v/>
      </c>
      <c r="E187" s="11" t="str">
        <f t="shared" si="30"/>
        <v/>
      </c>
      <c r="F187" s="7" t="str">
        <f t="shared" si="36"/>
        <v/>
      </c>
      <c r="G187" s="7" t="str">
        <f t="shared" si="37"/>
        <v/>
      </c>
      <c r="H187" s="7" t="str">
        <f t="shared" si="29"/>
        <v/>
      </c>
      <c r="I187" s="23"/>
      <c r="J187" s="19"/>
      <c r="K187" s="7" t="str">
        <f t="shared" si="38"/>
        <v/>
      </c>
      <c r="L187" s="17"/>
      <c r="M187" s="5">
        <f t="shared" si="31"/>
        <v>0</v>
      </c>
    </row>
    <row r="188" spans="1:13" ht="20.100000000000001" customHeight="1">
      <c r="A188" s="24">
        <f t="shared" si="32"/>
        <v>202300000</v>
      </c>
      <c r="B188" s="7" t="str">
        <f t="shared" si="33"/>
        <v/>
      </c>
      <c r="C188" s="7" t="str">
        <f t="shared" si="34"/>
        <v/>
      </c>
      <c r="D188" s="11" t="str">
        <f t="shared" si="35"/>
        <v/>
      </c>
      <c r="E188" s="11" t="str">
        <f t="shared" si="30"/>
        <v/>
      </c>
      <c r="F188" s="7" t="str">
        <f t="shared" si="36"/>
        <v/>
      </c>
      <c r="G188" s="7" t="str">
        <f t="shared" si="37"/>
        <v/>
      </c>
      <c r="H188" s="7" t="str">
        <f t="shared" si="29"/>
        <v/>
      </c>
      <c r="I188" s="23"/>
      <c r="J188" s="19"/>
      <c r="K188" s="7" t="str">
        <f t="shared" si="38"/>
        <v/>
      </c>
      <c r="L188" s="17"/>
      <c r="M188" s="5">
        <f t="shared" si="31"/>
        <v>0</v>
      </c>
    </row>
    <row r="189" spans="1:13" ht="20.100000000000001" customHeight="1">
      <c r="A189" s="24">
        <f t="shared" si="32"/>
        <v>202300000</v>
      </c>
      <c r="B189" s="7" t="str">
        <f t="shared" si="33"/>
        <v/>
      </c>
      <c r="C189" s="7" t="str">
        <f t="shared" si="34"/>
        <v/>
      </c>
      <c r="D189" s="11" t="str">
        <f t="shared" si="35"/>
        <v/>
      </c>
      <c r="E189" s="11" t="str">
        <f t="shared" si="30"/>
        <v/>
      </c>
      <c r="F189" s="7" t="str">
        <f t="shared" si="36"/>
        <v/>
      </c>
      <c r="G189" s="7" t="str">
        <f t="shared" si="37"/>
        <v/>
      </c>
      <c r="H189" s="7" t="str">
        <f t="shared" si="29"/>
        <v/>
      </c>
      <c r="I189" s="23"/>
      <c r="J189" s="19"/>
      <c r="K189" s="7" t="str">
        <f t="shared" si="38"/>
        <v/>
      </c>
      <c r="L189" s="17"/>
      <c r="M189" s="5">
        <f t="shared" si="31"/>
        <v>0</v>
      </c>
    </row>
    <row r="190" spans="1:13" ht="20.100000000000001" customHeight="1">
      <c r="A190" s="24">
        <f t="shared" si="32"/>
        <v>202300000</v>
      </c>
      <c r="B190" s="7" t="str">
        <f t="shared" si="33"/>
        <v/>
      </c>
      <c r="C190" s="7" t="str">
        <f t="shared" si="34"/>
        <v/>
      </c>
      <c r="D190" s="11" t="str">
        <f t="shared" si="35"/>
        <v/>
      </c>
      <c r="E190" s="11" t="str">
        <f t="shared" si="30"/>
        <v/>
      </c>
      <c r="F190" s="7" t="str">
        <f t="shared" si="36"/>
        <v/>
      </c>
      <c r="G190" s="7" t="str">
        <f t="shared" si="37"/>
        <v/>
      </c>
      <c r="H190" s="7" t="str">
        <f t="shared" si="29"/>
        <v/>
      </c>
      <c r="I190" s="23"/>
      <c r="J190" s="19"/>
      <c r="K190" s="7" t="str">
        <f t="shared" si="38"/>
        <v/>
      </c>
      <c r="L190" s="17"/>
      <c r="M190" s="5">
        <f t="shared" si="31"/>
        <v>0</v>
      </c>
    </row>
    <row r="191" spans="1:13" ht="20.100000000000001" customHeight="1">
      <c r="A191" s="24">
        <f t="shared" si="32"/>
        <v>202300000</v>
      </c>
      <c r="B191" s="7" t="str">
        <f t="shared" si="33"/>
        <v/>
      </c>
      <c r="C191" s="7" t="str">
        <f t="shared" si="34"/>
        <v/>
      </c>
      <c r="D191" s="11" t="str">
        <f t="shared" si="35"/>
        <v/>
      </c>
      <c r="E191" s="11" t="str">
        <f t="shared" si="30"/>
        <v/>
      </c>
      <c r="F191" s="7" t="str">
        <f t="shared" si="36"/>
        <v/>
      </c>
      <c r="G191" s="7" t="str">
        <f t="shared" si="37"/>
        <v/>
      </c>
      <c r="H191" s="7" t="str">
        <f t="shared" si="29"/>
        <v/>
      </c>
      <c r="I191" s="23"/>
      <c r="J191" s="19"/>
      <c r="K191" s="7" t="str">
        <f t="shared" si="38"/>
        <v/>
      </c>
      <c r="L191" s="17"/>
      <c r="M191" s="5">
        <f t="shared" si="31"/>
        <v>0</v>
      </c>
    </row>
    <row r="192" spans="1:13" ht="20.100000000000001" customHeight="1">
      <c r="A192" s="24">
        <f t="shared" si="32"/>
        <v>202300000</v>
      </c>
      <c r="B192" s="7" t="str">
        <f t="shared" si="33"/>
        <v/>
      </c>
      <c r="C192" s="7" t="str">
        <f t="shared" si="34"/>
        <v/>
      </c>
      <c r="D192" s="11" t="str">
        <f t="shared" si="35"/>
        <v/>
      </c>
      <c r="E192" s="11" t="str">
        <f t="shared" si="30"/>
        <v/>
      </c>
      <c r="F192" s="7" t="str">
        <f t="shared" si="36"/>
        <v/>
      </c>
      <c r="G192" s="7" t="str">
        <f t="shared" si="37"/>
        <v/>
      </c>
      <c r="H192" s="7" t="str">
        <f t="shared" si="29"/>
        <v/>
      </c>
      <c r="I192" s="23"/>
      <c r="J192" s="19"/>
      <c r="K192" s="7" t="str">
        <f t="shared" si="38"/>
        <v/>
      </c>
      <c r="L192" s="17"/>
      <c r="M192" s="5">
        <f t="shared" si="31"/>
        <v>0</v>
      </c>
    </row>
    <row r="193" spans="1:13" ht="20.100000000000001" customHeight="1">
      <c r="A193" s="24">
        <f t="shared" si="32"/>
        <v>202300000</v>
      </c>
      <c r="B193" s="7" t="str">
        <f t="shared" si="33"/>
        <v/>
      </c>
      <c r="C193" s="7" t="str">
        <f t="shared" si="34"/>
        <v/>
      </c>
      <c r="D193" s="11" t="str">
        <f t="shared" si="35"/>
        <v/>
      </c>
      <c r="E193" s="11" t="str">
        <f t="shared" si="30"/>
        <v/>
      </c>
      <c r="F193" s="7" t="str">
        <f t="shared" si="36"/>
        <v/>
      </c>
      <c r="G193" s="7" t="str">
        <f t="shared" si="37"/>
        <v/>
      </c>
      <c r="H193" s="7" t="str">
        <f t="shared" si="29"/>
        <v/>
      </c>
      <c r="I193" s="23"/>
      <c r="J193" s="19"/>
      <c r="K193" s="7" t="str">
        <f t="shared" si="38"/>
        <v/>
      </c>
      <c r="L193" s="17"/>
      <c r="M193" s="5">
        <f t="shared" si="31"/>
        <v>0</v>
      </c>
    </row>
    <row r="194" spans="1:13" ht="20.100000000000001" customHeight="1">
      <c r="A194" s="24">
        <f t="shared" si="32"/>
        <v>202300000</v>
      </c>
      <c r="B194" s="7" t="str">
        <f t="shared" si="33"/>
        <v/>
      </c>
      <c r="C194" s="7" t="str">
        <f t="shared" si="34"/>
        <v/>
      </c>
      <c r="D194" s="11" t="str">
        <f t="shared" si="35"/>
        <v/>
      </c>
      <c r="E194" s="11" t="str">
        <f t="shared" si="30"/>
        <v/>
      </c>
      <c r="F194" s="7" t="str">
        <f t="shared" si="36"/>
        <v/>
      </c>
      <c r="G194" s="7" t="str">
        <f t="shared" si="37"/>
        <v/>
      </c>
      <c r="H194" s="7" t="str">
        <f t="shared" si="29"/>
        <v/>
      </c>
      <c r="I194" s="23"/>
      <c r="J194" s="19"/>
      <c r="K194" s="7" t="str">
        <f t="shared" si="38"/>
        <v/>
      </c>
      <c r="L194" s="17"/>
      <c r="M194" s="5">
        <f t="shared" si="31"/>
        <v>0</v>
      </c>
    </row>
    <row r="195" spans="1:13" ht="20.100000000000001" customHeight="1">
      <c r="A195" s="24">
        <f t="shared" si="32"/>
        <v>202300000</v>
      </c>
      <c r="B195" s="7" t="str">
        <f t="shared" si="33"/>
        <v/>
      </c>
      <c r="C195" s="7" t="str">
        <f t="shared" si="34"/>
        <v/>
      </c>
      <c r="D195" s="11" t="str">
        <f t="shared" si="35"/>
        <v/>
      </c>
      <c r="E195" s="11" t="str">
        <f t="shared" si="30"/>
        <v/>
      </c>
      <c r="F195" s="7" t="str">
        <f t="shared" si="36"/>
        <v/>
      </c>
      <c r="G195" s="7" t="str">
        <f t="shared" si="37"/>
        <v/>
      </c>
      <c r="H195" s="7" t="str">
        <f t="shared" si="29"/>
        <v/>
      </c>
      <c r="I195" s="23"/>
      <c r="J195" s="19"/>
      <c r="K195" s="7" t="str">
        <f t="shared" si="38"/>
        <v/>
      </c>
      <c r="L195" s="17"/>
      <c r="M195" s="5">
        <f t="shared" si="31"/>
        <v>0</v>
      </c>
    </row>
    <row r="196" spans="1:13" ht="20.100000000000001" customHeight="1">
      <c r="A196" s="24">
        <f t="shared" si="32"/>
        <v>202300000</v>
      </c>
      <c r="B196" s="7" t="str">
        <f t="shared" si="33"/>
        <v/>
      </c>
      <c r="C196" s="7" t="str">
        <f t="shared" si="34"/>
        <v/>
      </c>
      <c r="D196" s="11" t="str">
        <f t="shared" si="35"/>
        <v/>
      </c>
      <c r="E196" s="11" t="str">
        <f t="shared" si="30"/>
        <v/>
      </c>
      <c r="F196" s="7" t="str">
        <f t="shared" si="36"/>
        <v/>
      </c>
      <c r="G196" s="7" t="str">
        <f t="shared" si="37"/>
        <v/>
      </c>
      <c r="H196" s="7" t="str">
        <f t="shared" ref="H196:H259" si="39">IF(G196="","",VLOOKUP(G196,学校番号,2,FALSE))</f>
        <v/>
      </c>
      <c r="I196" s="23"/>
      <c r="J196" s="19"/>
      <c r="K196" s="7" t="str">
        <f t="shared" si="38"/>
        <v/>
      </c>
      <c r="L196" s="17"/>
      <c r="M196" s="5">
        <f t="shared" si="31"/>
        <v>0</v>
      </c>
    </row>
    <row r="197" spans="1:13" ht="20.100000000000001" customHeight="1">
      <c r="A197" s="24">
        <f t="shared" si="32"/>
        <v>202300000</v>
      </c>
      <c r="B197" s="7" t="str">
        <f t="shared" si="33"/>
        <v/>
      </c>
      <c r="C197" s="7" t="str">
        <f t="shared" si="34"/>
        <v/>
      </c>
      <c r="D197" s="11" t="str">
        <f t="shared" si="35"/>
        <v/>
      </c>
      <c r="E197" s="11" t="str">
        <f t="shared" ref="E197:E260" si="40">IF(D197="","",IF(D197="男子",1,2))</f>
        <v/>
      </c>
      <c r="F197" s="7" t="str">
        <f t="shared" si="36"/>
        <v/>
      </c>
      <c r="G197" s="7" t="str">
        <f t="shared" si="37"/>
        <v/>
      </c>
      <c r="H197" s="7" t="str">
        <f t="shared" si="39"/>
        <v/>
      </c>
      <c r="I197" s="23"/>
      <c r="J197" s="19"/>
      <c r="K197" s="7" t="str">
        <f t="shared" si="38"/>
        <v/>
      </c>
      <c r="L197" s="17"/>
      <c r="M197" s="5">
        <f t="shared" ref="M197:M260" si="41">J197</f>
        <v>0</v>
      </c>
    </row>
    <row r="198" spans="1:13" ht="20.100000000000001" customHeight="1">
      <c r="A198" s="24">
        <f t="shared" si="32"/>
        <v>202300000</v>
      </c>
      <c r="B198" s="7" t="str">
        <f t="shared" si="33"/>
        <v/>
      </c>
      <c r="C198" s="7" t="str">
        <f t="shared" si="34"/>
        <v/>
      </c>
      <c r="D198" s="11" t="str">
        <f t="shared" si="35"/>
        <v/>
      </c>
      <c r="E198" s="11" t="str">
        <f t="shared" si="40"/>
        <v/>
      </c>
      <c r="F198" s="7" t="str">
        <f t="shared" si="36"/>
        <v/>
      </c>
      <c r="G198" s="7" t="str">
        <f t="shared" si="37"/>
        <v/>
      </c>
      <c r="H198" s="7" t="str">
        <f t="shared" si="39"/>
        <v/>
      </c>
      <c r="I198" s="23"/>
      <c r="J198" s="19"/>
      <c r="K198" s="7" t="str">
        <f t="shared" si="38"/>
        <v/>
      </c>
      <c r="L198" s="17"/>
      <c r="M198" s="5">
        <f t="shared" si="41"/>
        <v>0</v>
      </c>
    </row>
    <row r="199" spans="1:13" ht="20.100000000000001" customHeight="1">
      <c r="A199" s="24">
        <f t="shared" si="32"/>
        <v>202300000</v>
      </c>
      <c r="B199" s="7" t="str">
        <f t="shared" si="33"/>
        <v/>
      </c>
      <c r="C199" s="7" t="str">
        <f t="shared" si="34"/>
        <v/>
      </c>
      <c r="D199" s="11" t="str">
        <f t="shared" si="35"/>
        <v/>
      </c>
      <c r="E199" s="11" t="str">
        <f t="shared" si="40"/>
        <v/>
      </c>
      <c r="F199" s="7" t="str">
        <f t="shared" si="36"/>
        <v/>
      </c>
      <c r="G199" s="7" t="str">
        <f t="shared" si="37"/>
        <v/>
      </c>
      <c r="H199" s="7" t="str">
        <f t="shared" si="39"/>
        <v/>
      </c>
      <c r="I199" s="23"/>
      <c r="J199" s="19"/>
      <c r="K199" s="7" t="str">
        <f t="shared" si="38"/>
        <v/>
      </c>
      <c r="L199" s="17"/>
      <c r="M199" s="5">
        <f t="shared" si="41"/>
        <v>0</v>
      </c>
    </row>
    <row r="200" spans="1:13" ht="20.100000000000001" customHeight="1">
      <c r="A200" s="24">
        <f t="shared" si="32"/>
        <v>202300000</v>
      </c>
      <c r="B200" s="7" t="str">
        <f t="shared" si="33"/>
        <v/>
      </c>
      <c r="C200" s="7" t="str">
        <f t="shared" si="34"/>
        <v/>
      </c>
      <c r="D200" s="11" t="str">
        <f t="shared" si="35"/>
        <v/>
      </c>
      <c r="E200" s="11" t="str">
        <f t="shared" si="40"/>
        <v/>
      </c>
      <c r="F200" s="7" t="str">
        <f t="shared" si="36"/>
        <v/>
      </c>
      <c r="G200" s="7" t="str">
        <f t="shared" si="37"/>
        <v/>
      </c>
      <c r="H200" s="7" t="str">
        <f t="shared" si="39"/>
        <v/>
      </c>
      <c r="I200" s="23"/>
      <c r="J200" s="19"/>
      <c r="K200" s="7" t="str">
        <f t="shared" si="38"/>
        <v/>
      </c>
      <c r="L200" s="17"/>
      <c r="M200" s="5">
        <f t="shared" si="41"/>
        <v>0</v>
      </c>
    </row>
    <row r="201" spans="1:13" ht="20.100000000000001" customHeight="1">
      <c r="A201" s="24">
        <f t="shared" si="32"/>
        <v>202300000</v>
      </c>
      <c r="B201" s="7" t="str">
        <f t="shared" si="33"/>
        <v/>
      </c>
      <c r="C201" s="7" t="str">
        <f t="shared" si="34"/>
        <v/>
      </c>
      <c r="D201" s="11" t="str">
        <f t="shared" si="35"/>
        <v/>
      </c>
      <c r="E201" s="11" t="str">
        <f t="shared" si="40"/>
        <v/>
      </c>
      <c r="F201" s="7" t="str">
        <f t="shared" si="36"/>
        <v/>
      </c>
      <c r="G201" s="7" t="str">
        <f t="shared" si="37"/>
        <v/>
      </c>
      <c r="H201" s="7" t="str">
        <f t="shared" si="39"/>
        <v/>
      </c>
      <c r="I201" s="23"/>
      <c r="J201" s="19"/>
      <c r="K201" s="7" t="str">
        <f t="shared" si="38"/>
        <v/>
      </c>
      <c r="L201" s="17"/>
      <c r="M201" s="5">
        <f t="shared" si="41"/>
        <v>0</v>
      </c>
    </row>
    <row r="202" spans="1:13" ht="20.100000000000001" customHeight="1">
      <c r="A202" s="24">
        <f t="shared" si="32"/>
        <v>202300000</v>
      </c>
      <c r="B202" s="7" t="str">
        <f t="shared" si="33"/>
        <v/>
      </c>
      <c r="C202" s="7" t="str">
        <f t="shared" si="34"/>
        <v/>
      </c>
      <c r="D202" s="11" t="str">
        <f t="shared" si="35"/>
        <v/>
      </c>
      <c r="E202" s="11" t="str">
        <f t="shared" si="40"/>
        <v/>
      </c>
      <c r="F202" s="7" t="str">
        <f t="shared" si="36"/>
        <v/>
      </c>
      <c r="G202" s="7" t="str">
        <f t="shared" si="37"/>
        <v/>
      </c>
      <c r="H202" s="7" t="str">
        <f t="shared" si="39"/>
        <v/>
      </c>
      <c r="I202" s="23"/>
      <c r="J202" s="19"/>
      <c r="K202" s="7" t="str">
        <f t="shared" si="38"/>
        <v/>
      </c>
      <c r="L202" s="17"/>
      <c r="M202" s="5">
        <f t="shared" si="41"/>
        <v>0</v>
      </c>
    </row>
    <row r="203" spans="1:13" ht="20.100000000000001" customHeight="1">
      <c r="A203" s="24">
        <f t="shared" si="32"/>
        <v>202300000</v>
      </c>
      <c r="B203" s="7" t="str">
        <f t="shared" si="33"/>
        <v/>
      </c>
      <c r="C203" s="7" t="str">
        <f t="shared" si="34"/>
        <v/>
      </c>
      <c r="D203" s="11" t="str">
        <f t="shared" si="35"/>
        <v/>
      </c>
      <c r="E203" s="11" t="str">
        <f t="shared" si="40"/>
        <v/>
      </c>
      <c r="F203" s="7" t="str">
        <f t="shared" si="36"/>
        <v/>
      </c>
      <c r="G203" s="7" t="str">
        <f t="shared" si="37"/>
        <v/>
      </c>
      <c r="H203" s="7" t="str">
        <f t="shared" si="39"/>
        <v/>
      </c>
      <c r="I203" s="23"/>
      <c r="J203" s="19"/>
      <c r="K203" s="7" t="str">
        <f t="shared" si="38"/>
        <v/>
      </c>
      <c r="L203" s="17"/>
      <c r="M203" s="5">
        <f t="shared" si="41"/>
        <v>0</v>
      </c>
    </row>
    <row r="204" spans="1:13" ht="20.100000000000001" customHeight="1">
      <c r="A204" s="24">
        <f t="shared" si="32"/>
        <v>202300000</v>
      </c>
      <c r="B204" s="7" t="str">
        <f t="shared" si="33"/>
        <v/>
      </c>
      <c r="C204" s="7" t="str">
        <f t="shared" si="34"/>
        <v/>
      </c>
      <c r="D204" s="11" t="str">
        <f t="shared" si="35"/>
        <v/>
      </c>
      <c r="E204" s="11" t="str">
        <f t="shared" si="40"/>
        <v/>
      </c>
      <c r="F204" s="7" t="str">
        <f t="shared" si="36"/>
        <v/>
      </c>
      <c r="G204" s="7" t="str">
        <f t="shared" si="37"/>
        <v/>
      </c>
      <c r="H204" s="7" t="str">
        <f t="shared" si="39"/>
        <v/>
      </c>
      <c r="I204" s="23"/>
      <c r="J204" s="19"/>
      <c r="K204" s="7" t="str">
        <f t="shared" si="38"/>
        <v/>
      </c>
      <c r="L204" s="17"/>
      <c r="M204" s="5">
        <f t="shared" si="41"/>
        <v>0</v>
      </c>
    </row>
    <row r="205" spans="1:13" ht="20.100000000000001" customHeight="1">
      <c r="A205" s="24">
        <f t="shared" si="32"/>
        <v>202300000</v>
      </c>
      <c r="B205" s="7" t="str">
        <f t="shared" si="33"/>
        <v/>
      </c>
      <c r="C205" s="7" t="str">
        <f t="shared" si="34"/>
        <v/>
      </c>
      <c r="D205" s="11" t="str">
        <f t="shared" si="35"/>
        <v/>
      </c>
      <c r="E205" s="11" t="str">
        <f t="shared" si="40"/>
        <v/>
      </c>
      <c r="F205" s="7" t="str">
        <f t="shared" si="36"/>
        <v/>
      </c>
      <c r="G205" s="7" t="str">
        <f t="shared" si="37"/>
        <v/>
      </c>
      <c r="H205" s="7" t="str">
        <f t="shared" si="39"/>
        <v/>
      </c>
      <c r="I205" s="23"/>
      <c r="J205" s="19"/>
      <c r="K205" s="7" t="str">
        <f t="shared" si="38"/>
        <v/>
      </c>
      <c r="L205" s="17"/>
      <c r="M205" s="5">
        <f t="shared" si="41"/>
        <v>0</v>
      </c>
    </row>
    <row r="206" spans="1:13" ht="20.100000000000001" customHeight="1">
      <c r="A206" s="24">
        <f t="shared" si="32"/>
        <v>202300000</v>
      </c>
      <c r="B206" s="7" t="str">
        <f t="shared" si="33"/>
        <v/>
      </c>
      <c r="C206" s="7" t="str">
        <f t="shared" si="34"/>
        <v/>
      </c>
      <c r="D206" s="11" t="str">
        <f t="shared" si="35"/>
        <v/>
      </c>
      <c r="E206" s="11" t="str">
        <f t="shared" si="40"/>
        <v/>
      </c>
      <c r="F206" s="7" t="str">
        <f t="shared" si="36"/>
        <v/>
      </c>
      <c r="G206" s="7" t="str">
        <f t="shared" si="37"/>
        <v/>
      </c>
      <c r="H206" s="7" t="str">
        <f t="shared" si="39"/>
        <v/>
      </c>
      <c r="I206" s="23"/>
      <c r="J206" s="19"/>
      <c r="K206" s="7" t="str">
        <f t="shared" si="38"/>
        <v/>
      </c>
      <c r="L206" s="17"/>
      <c r="M206" s="5">
        <f t="shared" si="41"/>
        <v>0</v>
      </c>
    </row>
    <row r="207" spans="1:13" ht="20.100000000000001" customHeight="1">
      <c r="A207" s="24">
        <f t="shared" si="32"/>
        <v>202300000</v>
      </c>
      <c r="B207" s="7" t="str">
        <f t="shared" si="33"/>
        <v/>
      </c>
      <c r="C207" s="7" t="str">
        <f t="shared" si="34"/>
        <v/>
      </c>
      <c r="D207" s="11" t="str">
        <f t="shared" si="35"/>
        <v/>
      </c>
      <c r="E207" s="11" t="str">
        <f t="shared" si="40"/>
        <v/>
      </c>
      <c r="F207" s="7" t="str">
        <f t="shared" si="36"/>
        <v/>
      </c>
      <c r="G207" s="7" t="str">
        <f t="shared" si="37"/>
        <v/>
      </c>
      <c r="H207" s="7" t="str">
        <f t="shared" si="39"/>
        <v/>
      </c>
      <c r="I207" s="23"/>
      <c r="J207" s="19"/>
      <c r="K207" s="7" t="str">
        <f t="shared" si="38"/>
        <v/>
      </c>
      <c r="L207" s="17"/>
      <c r="M207" s="5">
        <f t="shared" si="41"/>
        <v>0</v>
      </c>
    </row>
    <row r="208" spans="1:13" ht="20.100000000000001" customHeight="1">
      <c r="A208" s="24">
        <f t="shared" si="32"/>
        <v>202300000</v>
      </c>
      <c r="B208" s="7" t="str">
        <f t="shared" si="33"/>
        <v/>
      </c>
      <c r="C208" s="7" t="str">
        <f t="shared" si="34"/>
        <v/>
      </c>
      <c r="D208" s="11" t="str">
        <f t="shared" si="35"/>
        <v/>
      </c>
      <c r="E208" s="11" t="str">
        <f t="shared" si="40"/>
        <v/>
      </c>
      <c r="F208" s="7" t="str">
        <f t="shared" si="36"/>
        <v/>
      </c>
      <c r="G208" s="7" t="str">
        <f t="shared" si="37"/>
        <v/>
      </c>
      <c r="H208" s="7" t="str">
        <f t="shared" si="39"/>
        <v/>
      </c>
      <c r="I208" s="23"/>
      <c r="J208" s="19"/>
      <c r="K208" s="7" t="str">
        <f t="shared" si="38"/>
        <v/>
      </c>
      <c r="L208" s="17"/>
      <c r="M208" s="5">
        <f t="shared" si="41"/>
        <v>0</v>
      </c>
    </row>
    <row r="209" spans="1:13" ht="20.100000000000001" customHeight="1">
      <c r="A209" s="24">
        <f t="shared" si="32"/>
        <v>202300000</v>
      </c>
      <c r="B209" s="7" t="str">
        <f t="shared" si="33"/>
        <v/>
      </c>
      <c r="C209" s="7" t="str">
        <f t="shared" si="34"/>
        <v/>
      </c>
      <c r="D209" s="11" t="str">
        <f t="shared" si="35"/>
        <v/>
      </c>
      <c r="E209" s="11" t="str">
        <f t="shared" si="40"/>
        <v/>
      </c>
      <c r="F209" s="7" t="str">
        <f t="shared" si="36"/>
        <v/>
      </c>
      <c r="G209" s="7" t="str">
        <f t="shared" si="37"/>
        <v/>
      </c>
      <c r="H209" s="7" t="str">
        <f t="shared" si="39"/>
        <v/>
      </c>
      <c r="I209" s="23"/>
      <c r="J209" s="19"/>
      <c r="K209" s="7" t="str">
        <f t="shared" si="38"/>
        <v/>
      </c>
      <c r="L209" s="17"/>
      <c r="M209" s="5">
        <f t="shared" si="41"/>
        <v>0</v>
      </c>
    </row>
    <row r="210" spans="1:13" ht="20.100000000000001" customHeight="1">
      <c r="A210" s="24">
        <f t="shared" si="32"/>
        <v>202300000</v>
      </c>
      <c r="B210" s="7" t="str">
        <f t="shared" si="33"/>
        <v/>
      </c>
      <c r="C210" s="7" t="str">
        <f t="shared" si="34"/>
        <v/>
      </c>
      <c r="D210" s="11" t="str">
        <f t="shared" si="35"/>
        <v/>
      </c>
      <c r="E210" s="11" t="str">
        <f t="shared" si="40"/>
        <v/>
      </c>
      <c r="F210" s="7" t="str">
        <f t="shared" si="36"/>
        <v/>
      </c>
      <c r="G210" s="7" t="str">
        <f t="shared" si="37"/>
        <v/>
      </c>
      <c r="H210" s="7" t="str">
        <f t="shared" si="39"/>
        <v/>
      </c>
      <c r="I210" s="23"/>
      <c r="J210" s="19"/>
      <c r="K210" s="7" t="str">
        <f t="shared" si="38"/>
        <v/>
      </c>
      <c r="L210" s="17"/>
      <c r="M210" s="5">
        <f t="shared" si="41"/>
        <v>0</v>
      </c>
    </row>
    <row r="211" spans="1:13" ht="20.100000000000001" customHeight="1">
      <c r="A211" s="24">
        <f t="shared" si="32"/>
        <v>202300000</v>
      </c>
      <c r="B211" s="7" t="str">
        <f t="shared" si="33"/>
        <v/>
      </c>
      <c r="C211" s="7" t="str">
        <f t="shared" si="34"/>
        <v/>
      </c>
      <c r="D211" s="11" t="str">
        <f t="shared" si="35"/>
        <v/>
      </c>
      <c r="E211" s="11" t="str">
        <f t="shared" si="40"/>
        <v/>
      </c>
      <c r="F211" s="7" t="str">
        <f t="shared" si="36"/>
        <v/>
      </c>
      <c r="G211" s="7" t="str">
        <f t="shared" si="37"/>
        <v/>
      </c>
      <c r="H211" s="7" t="str">
        <f t="shared" si="39"/>
        <v/>
      </c>
      <c r="I211" s="23"/>
      <c r="J211" s="19"/>
      <c r="K211" s="7" t="str">
        <f t="shared" si="38"/>
        <v/>
      </c>
      <c r="L211" s="17"/>
      <c r="M211" s="5">
        <f t="shared" si="41"/>
        <v>0</v>
      </c>
    </row>
    <row r="212" spans="1:13" ht="20.100000000000001" customHeight="1">
      <c r="A212" s="24">
        <f t="shared" si="32"/>
        <v>202300000</v>
      </c>
      <c r="B212" s="7" t="str">
        <f t="shared" si="33"/>
        <v/>
      </c>
      <c r="C212" s="7" t="str">
        <f t="shared" si="34"/>
        <v/>
      </c>
      <c r="D212" s="11" t="str">
        <f t="shared" si="35"/>
        <v/>
      </c>
      <c r="E212" s="11" t="str">
        <f t="shared" si="40"/>
        <v/>
      </c>
      <c r="F212" s="7" t="str">
        <f t="shared" si="36"/>
        <v/>
      </c>
      <c r="G212" s="7" t="str">
        <f t="shared" si="37"/>
        <v/>
      </c>
      <c r="H212" s="7" t="str">
        <f t="shared" si="39"/>
        <v/>
      </c>
      <c r="I212" s="23"/>
      <c r="J212" s="19"/>
      <c r="K212" s="7" t="str">
        <f t="shared" si="38"/>
        <v/>
      </c>
      <c r="L212" s="17"/>
      <c r="M212" s="5">
        <f t="shared" si="41"/>
        <v>0</v>
      </c>
    </row>
    <row r="213" spans="1:13" ht="20.100000000000001" customHeight="1">
      <c r="A213" s="24">
        <f t="shared" si="32"/>
        <v>202300000</v>
      </c>
      <c r="B213" s="7" t="str">
        <f t="shared" si="33"/>
        <v/>
      </c>
      <c r="C213" s="7" t="str">
        <f t="shared" si="34"/>
        <v/>
      </c>
      <c r="D213" s="11" t="str">
        <f t="shared" si="35"/>
        <v/>
      </c>
      <c r="E213" s="11" t="str">
        <f t="shared" si="40"/>
        <v/>
      </c>
      <c r="F213" s="7" t="str">
        <f t="shared" si="36"/>
        <v/>
      </c>
      <c r="G213" s="7" t="str">
        <f t="shared" si="37"/>
        <v/>
      </c>
      <c r="H213" s="7" t="str">
        <f t="shared" si="39"/>
        <v/>
      </c>
      <c r="I213" s="23"/>
      <c r="J213" s="19"/>
      <c r="K213" s="7" t="str">
        <f t="shared" si="38"/>
        <v/>
      </c>
      <c r="L213" s="17"/>
      <c r="M213" s="5">
        <f t="shared" si="41"/>
        <v>0</v>
      </c>
    </row>
    <row r="214" spans="1:13" ht="20.100000000000001" customHeight="1">
      <c r="A214" s="24">
        <f t="shared" si="32"/>
        <v>202300000</v>
      </c>
      <c r="B214" s="7" t="str">
        <f t="shared" si="33"/>
        <v/>
      </c>
      <c r="C214" s="7" t="str">
        <f t="shared" si="34"/>
        <v/>
      </c>
      <c r="D214" s="11" t="str">
        <f t="shared" si="35"/>
        <v/>
      </c>
      <c r="E214" s="11" t="str">
        <f t="shared" si="40"/>
        <v/>
      </c>
      <c r="F214" s="7" t="str">
        <f t="shared" si="36"/>
        <v/>
      </c>
      <c r="G214" s="7" t="str">
        <f t="shared" si="37"/>
        <v/>
      </c>
      <c r="H214" s="7" t="str">
        <f t="shared" si="39"/>
        <v/>
      </c>
      <c r="I214" s="23"/>
      <c r="J214" s="19"/>
      <c r="K214" s="7" t="str">
        <f t="shared" si="38"/>
        <v/>
      </c>
      <c r="L214" s="17"/>
      <c r="M214" s="5">
        <f t="shared" si="41"/>
        <v>0</v>
      </c>
    </row>
    <row r="215" spans="1:13" ht="20.100000000000001" customHeight="1">
      <c r="A215" s="24">
        <f t="shared" si="32"/>
        <v>202300000</v>
      </c>
      <c r="B215" s="7" t="str">
        <f t="shared" si="33"/>
        <v/>
      </c>
      <c r="C215" s="7" t="str">
        <f t="shared" si="34"/>
        <v/>
      </c>
      <c r="D215" s="11" t="str">
        <f t="shared" si="35"/>
        <v/>
      </c>
      <c r="E215" s="11" t="str">
        <f t="shared" si="40"/>
        <v/>
      </c>
      <c r="F215" s="7" t="str">
        <f t="shared" si="36"/>
        <v/>
      </c>
      <c r="G215" s="7" t="str">
        <f t="shared" si="37"/>
        <v/>
      </c>
      <c r="H215" s="7" t="str">
        <f t="shared" si="39"/>
        <v/>
      </c>
      <c r="I215" s="23"/>
      <c r="J215" s="19"/>
      <c r="K215" s="7" t="str">
        <f t="shared" si="38"/>
        <v/>
      </c>
      <c r="L215" s="17"/>
      <c r="M215" s="5">
        <f t="shared" si="41"/>
        <v>0</v>
      </c>
    </row>
    <row r="216" spans="1:13" ht="20.100000000000001" customHeight="1">
      <c r="A216" s="24">
        <f t="shared" si="32"/>
        <v>202300000</v>
      </c>
      <c r="B216" s="7" t="str">
        <f t="shared" si="33"/>
        <v/>
      </c>
      <c r="C216" s="7" t="str">
        <f t="shared" si="34"/>
        <v/>
      </c>
      <c r="D216" s="11" t="str">
        <f t="shared" si="35"/>
        <v/>
      </c>
      <c r="E216" s="11" t="str">
        <f t="shared" si="40"/>
        <v/>
      </c>
      <c r="F216" s="7" t="str">
        <f t="shared" si="36"/>
        <v/>
      </c>
      <c r="G216" s="7" t="str">
        <f t="shared" si="37"/>
        <v/>
      </c>
      <c r="H216" s="7" t="str">
        <f t="shared" si="39"/>
        <v/>
      </c>
      <c r="I216" s="23"/>
      <c r="J216" s="19"/>
      <c r="K216" s="7" t="str">
        <f t="shared" si="38"/>
        <v/>
      </c>
      <c r="L216" s="17"/>
      <c r="M216" s="5">
        <f t="shared" si="41"/>
        <v>0</v>
      </c>
    </row>
    <row r="217" spans="1:13" ht="20.100000000000001" customHeight="1">
      <c r="A217" s="24">
        <f t="shared" si="32"/>
        <v>202300000</v>
      </c>
      <c r="B217" s="7" t="str">
        <f t="shared" si="33"/>
        <v/>
      </c>
      <c r="C217" s="7" t="str">
        <f t="shared" si="34"/>
        <v/>
      </c>
      <c r="D217" s="11" t="str">
        <f t="shared" si="35"/>
        <v/>
      </c>
      <c r="E217" s="11" t="str">
        <f t="shared" si="40"/>
        <v/>
      </c>
      <c r="F217" s="7" t="str">
        <f t="shared" si="36"/>
        <v/>
      </c>
      <c r="G217" s="7" t="str">
        <f t="shared" si="37"/>
        <v/>
      </c>
      <c r="H217" s="7" t="str">
        <f t="shared" si="39"/>
        <v/>
      </c>
      <c r="I217" s="23"/>
      <c r="J217" s="19"/>
      <c r="K217" s="7" t="str">
        <f t="shared" si="38"/>
        <v/>
      </c>
      <c r="L217" s="17"/>
      <c r="M217" s="5">
        <f t="shared" si="41"/>
        <v>0</v>
      </c>
    </row>
    <row r="218" spans="1:13" ht="20.100000000000001" customHeight="1">
      <c r="A218" s="24">
        <f t="shared" si="32"/>
        <v>202300000</v>
      </c>
      <c r="B218" s="7" t="str">
        <f t="shared" si="33"/>
        <v/>
      </c>
      <c r="C218" s="7" t="str">
        <f t="shared" si="34"/>
        <v/>
      </c>
      <c r="D218" s="11" t="str">
        <f t="shared" si="35"/>
        <v/>
      </c>
      <c r="E218" s="11" t="str">
        <f t="shared" si="40"/>
        <v/>
      </c>
      <c r="F218" s="7" t="str">
        <f t="shared" si="36"/>
        <v/>
      </c>
      <c r="G218" s="7" t="str">
        <f t="shared" si="37"/>
        <v/>
      </c>
      <c r="H218" s="7" t="str">
        <f t="shared" si="39"/>
        <v/>
      </c>
      <c r="I218" s="23"/>
      <c r="J218" s="19"/>
      <c r="K218" s="7" t="str">
        <f t="shared" si="38"/>
        <v/>
      </c>
      <c r="L218" s="17"/>
      <c r="M218" s="5">
        <f t="shared" si="41"/>
        <v>0</v>
      </c>
    </row>
    <row r="219" spans="1:13" ht="20.100000000000001" customHeight="1">
      <c r="A219" s="24">
        <f t="shared" si="32"/>
        <v>202300000</v>
      </c>
      <c r="B219" s="7" t="str">
        <f t="shared" si="33"/>
        <v/>
      </c>
      <c r="C219" s="7" t="str">
        <f t="shared" si="34"/>
        <v/>
      </c>
      <c r="D219" s="11" t="str">
        <f t="shared" si="35"/>
        <v/>
      </c>
      <c r="E219" s="11" t="str">
        <f t="shared" si="40"/>
        <v/>
      </c>
      <c r="F219" s="7" t="str">
        <f t="shared" si="36"/>
        <v/>
      </c>
      <c r="G219" s="7" t="str">
        <f t="shared" si="37"/>
        <v/>
      </c>
      <c r="H219" s="7" t="str">
        <f t="shared" si="39"/>
        <v/>
      </c>
      <c r="I219" s="23"/>
      <c r="J219" s="19"/>
      <c r="K219" s="7" t="str">
        <f t="shared" si="38"/>
        <v/>
      </c>
      <c r="L219" s="17"/>
      <c r="M219" s="5">
        <f t="shared" si="41"/>
        <v>0</v>
      </c>
    </row>
    <row r="220" spans="1:13" ht="20.100000000000001" customHeight="1">
      <c r="A220" s="24">
        <f t="shared" si="32"/>
        <v>202300000</v>
      </c>
      <c r="B220" s="7" t="str">
        <f t="shared" si="33"/>
        <v/>
      </c>
      <c r="C220" s="7" t="str">
        <f t="shared" si="34"/>
        <v/>
      </c>
      <c r="D220" s="11" t="str">
        <f t="shared" si="35"/>
        <v/>
      </c>
      <c r="E220" s="11" t="str">
        <f t="shared" si="40"/>
        <v/>
      </c>
      <c r="F220" s="7" t="str">
        <f t="shared" si="36"/>
        <v/>
      </c>
      <c r="G220" s="7" t="str">
        <f t="shared" si="37"/>
        <v/>
      </c>
      <c r="H220" s="7" t="str">
        <f t="shared" si="39"/>
        <v/>
      </c>
      <c r="I220" s="23"/>
      <c r="J220" s="19"/>
      <c r="K220" s="7" t="str">
        <f t="shared" si="38"/>
        <v/>
      </c>
      <c r="L220" s="17"/>
      <c r="M220" s="5">
        <f t="shared" si="41"/>
        <v>0</v>
      </c>
    </row>
    <row r="221" spans="1:13" ht="20.100000000000001" customHeight="1">
      <c r="A221" s="24">
        <f t="shared" si="32"/>
        <v>202300000</v>
      </c>
      <c r="B221" s="7" t="str">
        <f t="shared" si="33"/>
        <v/>
      </c>
      <c r="C221" s="7" t="str">
        <f t="shared" si="34"/>
        <v/>
      </c>
      <c r="D221" s="11" t="str">
        <f t="shared" si="35"/>
        <v/>
      </c>
      <c r="E221" s="11" t="str">
        <f t="shared" si="40"/>
        <v/>
      </c>
      <c r="F221" s="7" t="str">
        <f t="shared" si="36"/>
        <v/>
      </c>
      <c r="G221" s="7" t="str">
        <f t="shared" si="37"/>
        <v/>
      </c>
      <c r="H221" s="7" t="str">
        <f t="shared" si="39"/>
        <v/>
      </c>
      <c r="I221" s="23"/>
      <c r="J221" s="19"/>
      <c r="K221" s="7" t="str">
        <f t="shared" si="38"/>
        <v/>
      </c>
      <c r="L221" s="17"/>
      <c r="M221" s="5">
        <f t="shared" si="41"/>
        <v>0</v>
      </c>
    </row>
    <row r="222" spans="1:13" ht="20.100000000000001" customHeight="1">
      <c r="A222" s="24">
        <f t="shared" si="32"/>
        <v>202300000</v>
      </c>
      <c r="B222" s="7" t="str">
        <f t="shared" si="33"/>
        <v/>
      </c>
      <c r="C222" s="7" t="str">
        <f t="shared" si="34"/>
        <v/>
      </c>
      <c r="D222" s="11" t="str">
        <f t="shared" si="35"/>
        <v/>
      </c>
      <c r="E222" s="11" t="str">
        <f t="shared" si="40"/>
        <v/>
      </c>
      <c r="F222" s="7" t="str">
        <f t="shared" si="36"/>
        <v/>
      </c>
      <c r="G222" s="7" t="str">
        <f t="shared" si="37"/>
        <v/>
      </c>
      <c r="H222" s="7" t="str">
        <f t="shared" si="39"/>
        <v/>
      </c>
      <c r="I222" s="23"/>
      <c r="J222" s="19"/>
      <c r="K222" s="7" t="str">
        <f t="shared" si="38"/>
        <v/>
      </c>
      <c r="L222" s="17"/>
      <c r="M222" s="5">
        <f t="shared" si="41"/>
        <v>0</v>
      </c>
    </row>
    <row r="223" spans="1:13" ht="20.100000000000001" customHeight="1">
      <c r="A223" s="24">
        <f t="shared" si="32"/>
        <v>202300000</v>
      </c>
      <c r="B223" s="7" t="str">
        <f t="shared" si="33"/>
        <v/>
      </c>
      <c r="C223" s="7" t="str">
        <f t="shared" si="34"/>
        <v/>
      </c>
      <c r="D223" s="11" t="str">
        <f t="shared" si="35"/>
        <v/>
      </c>
      <c r="E223" s="11" t="str">
        <f t="shared" si="40"/>
        <v/>
      </c>
      <c r="F223" s="7" t="str">
        <f t="shared" si="36"/>
        <v/>
      </c>
      <c r="G223" s="7" t="str">
        <f t="shared" si="37"/>
        <v/>
      </c>
      <c r="H223" s="7" t="str">
        <f t="shared" si="39"/>
        <v/>
      </c>
      <c r="I223" s="23"/>
      <c r="J223" s="19"/>
      <c r="K223" s="7" t="str">
        <f t="shared" si="38"/>
        <v/>
      </c>
      <c r="L223" s="17"/>
      <c r="M223" s="5">
        <f t="shared" si="41"/>
        <v>0</v>
      </c>
    </row>
    <row r="224" spans="1:13" ht="20.100000000000001" customHeight="1">
      <c r="A224" s="24">
        <f t="shared" si="32"/>
        <v>202300000</v>
      </c>
      <c r="B224" s="7" t="str">
        <f t="shared" si="33"/>
        <v/>
      </c>
      <c r="C224" s="7" t="str">
        <f t="shared" si="34"/>
        <v/>
      </c>
      <c r="D224" s="11" t="str">
        <f t="shared" si="35"/>
        <v/>
      </c>
      <c r="E224" s="11" t="str">
        <f t="shared" si="40"/>
        <v/>
      </c>
      <c r="F224" s="7" t="str">
        <f t="shared" si="36"/>
        <v/>
      </c>
      <c r="G224" s="7" t="str">
        <f t="shared" si="37"/>
        <v/>
      </c>
      <c r="H224" s="7" t="str">
        <f t="shared" si="39"/>
        <v/>
      </c>
      <c r="I224" s="23"/>
      <c r="J224" s="19"/>
      <c r="K224" s="7" t="str">
        <f t="shared" si="38"/>
        <v/>
      </c>
      <c r="L224" s="17"/>
      <c r="M224" s="5">
        <f t="shared" si="41"/>
        <v>0</v>
      </c>
    </row>
    <row r="225" spans="1:13" ht="20.100000000000001" customHeight="1">
      <c r="A225" s="24">
        <f t="shared" si="32"/>
        <v>202300000</v>
      </c>
      <c r="B225" s="7" t="str">
        <f t="shared" si="33"/>
        <v/>
      </c>
      <c r="C225" s="7" t="str">
        <f t="shared" si="34"/>
        <v/>
      </c>
      <c r="D225" s="11" t="str">
        <f t="shared" si="35"/>
        <v/>
      </c>
      <c r="E225" s="11" t="str">
        <f t="shared" si="40"/>
        <v/>
      </c>
      <c r="F225" s="7" t="str">
        <f t="shared" si="36"/>
        <v/>
      </c>
      <c r="G225" s="7" t="str">
        <f t="shared" si="37"/>
        <v/>
      </c>
      <c r="H225" s="7" t="str">
        <f t="shared" si="39"/>
        <v/>
      </c>
      <c r="I225" s="23"/>
      <c r="J225" s="19"/>
      <c r="K225" s="7" t="str">
        <f t="shared" si="38"/>
        <v/>
      </c>
      <c r="L225" s="17"/>
      <c r="M225" s="5">
        <f t="shared" si="41"/>
        <v>0</v>
      </c>
    </row>
    <row r="226" spans="1:13" ht="20.100000000000001" customHeight="1">
      <c r="A226" s="24">
        <f t="shared" si="32"/>
        <v>202300000</v>
      </c>
      <c r="B226" s="7" t="str">
        <f t="shared" si="33"/>
        <v/>
      </c>
      <c r="C226" s="7" t="str">
        <f t="shared" si="34"/>
        <v/>
      </c>
      <c r="D226" s="11" t="str">
        <f t="shared" si="35"/>
        <v/>
      </c>
      <c r="E226" s="11" t="str">
        <f t="shared" si="40"/>
        <v/>
      </c>
      <c r="F226" s="7" t="str">
        <f t="shared" si="36"/>
        <v/>
      </c>
      <c r="G226" s="7" t="str">
        <f t="shared" si="37"/>
        <v/>
      </c>
      <c r="H226" s="7" t="str">
        <f t="shared" si="39"/>
        <v/>
      </c>
      <c r="I226" s="23"/>
      <c r="J226" s="19"/>
      <c r="K226" s="7" t="str">
        <f t="shared" si="38"/>
        <v/>
      </c>
      <c r="L226" s="17"/>
      <c r="M226" s="5">
        <f t="shared" si="41"/>
        <v>0</v>
      </c>
    </row>
    <row r="227" spans="1:13" ht="20.100000000000001" customHeight="1">
      <c r="A227" s="24">
        <f t="shared" si="32"/>
        <v>202300000</v>
      </c>
      <c r="B227" s="7" t="str">
        <f t="shared" si="33"/>
        <v/>
      </c>
      <c r="C227" s="7" t="str">
        <f t="shared" si="34"/>
        <v/>
      </c>
      <c r="D227" s="11" t="str">
        <f t="shared" si="35"/>
        <v/>
      </c>
      <c r="E227" s="11" t="str">
        <f t="shared" si="40"/>
        <v/>
      </c>
      <c r="F227" s="7" t="str">
        <f t="shared" si="36"/>
        <v/>
      </c>
      <c r="G227" s="7" t="str">
        <f t="shared" si="37"/>
        <v/>
      </c>
      <c r="H227" s="7" t="str">
        <f t="shared" si="39"/>
        <v/>
      </c>
      <c r="I227" s="23"/>
      <c r="J227" s="19"/>
      <c r="K227" s="7" t="str">
        <f t="shared" si="38"/>
        <v/>
      </c>
      <c r="L227" s="17"/>
      <c r="M227" s="5">
        <f t="shared" si="41"/>
        <v>0</v>
      </c>
    </row>
    <row r="228" spans="1:13" ht="20.100000000000001" customHeight="1">
      <c r="A228" s="24">
        <f t="shared" si="32"/>
        <v>202300000</v>
      </c>
      <c r="B228" s="7" t="str">
        <f t="shared" si="33"/>
        <v/>
      </c>
      <c r="C228" s="7" t="str">
        <f t="shared" si="34"/>
        <v/>
      </c>
      <c r="D228" s="11" t="str">
        <f t="shared" si="35"/>
        <v/>
      </c>
      <c r="E228" s="11" t="str">
        <f t="shared" si="40"/>
        <v/>
      </c>
      <c r="F228" s="7" t="str">
        <f t="shared" si="36"/>
        <v/>
      </c>
      <c r="G228" s="7" t="str">
        <f t="shared" si="37"/>
        <v/>
      </c>
      <c r="H228" s="7" t="str">
        <f t="shared" si="39"/>
        <v/>
      </c>
      <c r="I228" s="23"/>
      <c r="J228" s="19"/>
      <c r="K228" s="7" t="str">
        <f t="shared" si="38"/>
        <v/>
      </c>
      <c r="L228" s="17"/>
      <c r="M228" s="5">
        <f t="shared" si="41"/>
        <v>0</v>
      </c>
    </row>
    <row r="229" spans="1:13" ht="20.100000000000001" customHeight="1">
      <c r="A229" s="24">
        <f t="shared" ref="A229:A292" si="42">202300000+I229</f>
        <v>202300000</v>
      </c>
      <c r="B229" s="7" t="str">
        <f t="shared" ref="B229:B292" si="43">IF(I229="","",(VLOOKUP(I229,選手,2,FALSE))&amp;"("&amp;VLOOKUP(I229,選手,7,FALSE)&amp;")")</f>
        <v/>
      </c>
      <c r="C229" s="7" t="str">
        <f t="shared" ref="C229:C292" si="44">IF(I229="","",VLOOKUP(I229,選手,3,FALSE))</f>
        <v/>
      </c>
      <c r="D229" s="11" t="str">
        <f t="shared" ref="D229:D292" si="45">IF(I229="","",VLOOKUP(I229,選手,4,FALSE))</f>
        <v/>
      </c>
      <c r="E229" s="11" t="str">
        <f t="shared" si="40"/>
        <v/>
      </c>
      <c r="F229" s="7" t="str">
        <f t="shared" ref="F229:F292" si="46">IF(I229="","","07")</f>
        <v/>
      </c>
      <c r="G229" s="7" t="str">
        <f t="shared" ref="G229:G292" si="47">IF(I229="","",VLOOKUP(I229,選手,5,FALSE))</f>
        <v/>
      </c>
      <c r="H229" s="7" t="str">
        <f t="shared" si="39"/>
        <v/>
      </c>
      <c r="I229" s="23"/>
      <c r="J229" s="19"/>
      <c r="K229" s="7" t="str">
        <f t="shared" ref="K229:K292" si="48">IF(J229="","",VLOOKUP(J229,種目コード,2,FALSE))</f>
        <v/>
      </c>
      <c r="L229" s="17"/>
      <c r="M229" s="5">
        <f t="shared" si="41"/>
        <v>0</v>
      </c>
    </row>
    <row r="230" spans="1:13" ht="20.100000000000001" customHeight="1">
      <c r="A230" s="24">
        <f t="shared" si="42"/>
        <v>202300000</v>
      </c>
      <c r="B230" s="7" t="str">
        <f t="shared" si="43"/>
        <v/>
      </c>
      <c r="C230" s="7" t="str">
        <f t="shared" si="44"/>
        <v/>
      </c>
      <c r="D230" s="11" t="str">
        <f t="shared" si="45"/>
        <v/>
      </c>
      <c r="E230" s="11" t="str">
        <f t="shared" si="40"/>
        <v/>
      </c>
      <c r="F230" s="7" t="str">
        <f t="shared" si="46"/>
        <v/>
      </c>
      <c r="G230" s="7" t="str">
        <f t="shared" si="47"/>
        <v/>
      </c>
      <c r="H230" s="7" t="str">
        <f t="shared" si="39"/>
        <v/>
      </c>
      <c r="I230" s="23"/>
      <c r="J230" s="19"/>
      <c r="K230" s="7" t="str">
        <f t="shared" si="48"/>
        <v/>
      </c>
      <c r="L230" s="17"/>
      <c r="M230" s="5">
        <f t="shared" si="41"/>
        <v>0</v>
      </c>
    </row>
    <row r="231" spans="1:13" ht="20.100000000000001" customHeight="1">
      <c r="A231" s="24">
        <f t="shared" si="42"/>
        <v>202300000</v>
      </c>
      <c r="B231" s="7" t="str">
        <f t="shared" si="43"/>
        <v/>
      </c>
      <c r="C231" s="7" t="str">
        <f t="shared" si="44"/>
        <v/>
      </c>
      <c r="D231" s="11" t="str">
        <f t="shared" si="45"/>
        <v/>
      </c>
      <c r="E231" s="11" t="str">
        <f t="shared" si="40"/>
        <v/>
      </c>
      <c r="F231" s="7" t="str">
        <f t="shared" si="46"/>
        <v/>
      </c>
      <c r="G231" s="7" t="str">
        <f t="shared" si="47"/>
        <v/>
      </c>
      <c r="H231" s="7" t="str">
        <f t="shared" si="39"/>
        <v/>
      </c>
      <c r="I231" s="23"/>
      <c r="J231" s="19"/>
      <c r="K231" s="7" t="str">
        <f t="shared" si="48"/>
        <v/>
      </c>
      <c r="L231" s="17"/>
      <c r="M231" s="5">
        <f t="shared" si="41"/>
        <v>0</v>
      </c>
    </row>
    <row r="232" spans="1:13" ht="20.100000000000001" customHeight="1">
      <c r="A232" s="24">
        <f t="shared" si="42"/>
        <v>202300000</v>
      </c>
      <c r="B232" s="7" t="str">
        <f t="shared" si="43"/>
        <v/>
      </c>
      <c r="C232" s="7" t="str">
        <f t="shared" si="44"/>
        <v/>
      </c>
      <c r="D232" s="11" t="str">
        <f t="shared" si="45"/>
        <v/>
      </c>
      <c r="E232" s="11" t="str">
        <f t="shared" si="40"/>
        <v/>
      </c>
      <c r="F232" s="7" t="str">
        <f t="shared" si="46"/>
        <v/>
      </c>
      <c r="G232" s="7" t="str">
        <f t="shared" si="47"/>
        <v/>
      </c>
      <c r="H232" s="7" t="str">
        <f t="shared" si="39"/>
        <v/>
      </c>
      <c r="I232" s="23"/>
      <c r="J232" s="19"/>
      <c r="K232" s="7" t="str">
        <f t="shared" si="48"/>
        <v/>
      </c>
      <c r="L232" s="17"/>
      <c r="M232" s="5">
        <f t="shared" si="41"/>
        <v>0</v>
      </c>
    </row>
    <row r="233" spans="1:13" ht="20.100000000000001" customHeight="1">
      <c r="A233" s="24">
        <f t="shared" si="42"/>
        <v>202300000</v>
      </c>
      <c r="B233" s="7" t="str">
        <f t="shared" si="43"/>
        <v/>
      </c>
      <c r="C233" s="7" t="str">
        <f t="shared" si="44"/>
        <v/>
      </c>
      <c r="D233" s="11" t="str">
        <f t="shared" si="45"/>
        <v/>
      </c>
      <c r="E233" s="11" t="str">
        <f t="shared" si="40"/>
        <v/>
      </c>
      <c r="F233" s="7" t="str">
        <f t="shared" si="46"/>
        <v/>
      </c>
      <c r="G233" s="7" t="str">
        <f t="shared" si="47"/>
        <v/>
      </c>
      <c r="H233" s="7" t="str">
        <f t="shared" si="39"/>
        <v/>
      </c>
      <c r="I233" s="23"/>
      <c r="J233" s="19"/>
      <c r="K233" s="7" t="str">
        <f t="shared" si="48"/>
        <v/>
      </c>
      <c r="L233" s="17"/>
      <c r="M233" s="5">
        <f t="shared" si="41"/>
        <v>0</v>
      </c>
    </row>
    <row r="234" spans="1:13" ht="20.100000000000001" customHeight="1">
      <c r="A234" s="24">
        <f t="shared" si="42"/>
        <v>202300000</v>
      </c>
      <c r="B234" s="7" t="str">
        <f t="shared" si="43"/>
        <v/>
      </c>
      <c r="C234" s="7" t="str">
        <f t="shared" si="44"/>
        <v/>
      </c>
      <c r="D234" s="11" t="str">
        <f t="shared" si="45"/>
        <v/>
      </c>
      <c r="E234" s="11" t="str">
        <f t="shared" si="40"/>
        <v/>
      </c>
      <c r="F234" s="7" t="str">
        <f t="shared" si="46"/>
        <v/>
      </c>
      <c r="G234" s="7" t="str">
        <f t="shared" si="47"/>
        <v/>
      </c>
      <c r="H234" s="7" t="str">
        <f t="shared" si="39"/>
        <v/>
      </c>
      <c r="I234" s="23"/>
      <c r="J234" s="19"/>
      <c r="K234" s="7" t="str">
        <f t="shared" si="48"/>
        <v/>
      </c>
      <c r="L234" s="17"/>
      <c r="M234" s="5">
        <f t="shared" si="41"/>
        <v>0</v>
      </c>
    </row>
    <row r="235" spans="1:13" ht="20.100000000000001" customHeight="1">
      <c r="A235" s="24">
        <f t="shared" si="42"/>
        <v>202300000</v>
      </c>
      <c r="B235" s="7" t="str">
        <f t="shared" si="43"/>
        <v/>
      </c>
      <c r="C235" s="7" t="str">
        <f t="shared" si="44"/>
        <v/>
      </c>
      <c r="D235" s="11" t="str">
        <f t="shared" si="45"/>
        <v/>
      </c>
      <c r="E235" s="11" t="str">
        <f t="shared" si="40"/>
        <v/>
      </c>
      <c r="F235" s="7" t="str">
        <f t="shared" si="46"/>
        <v/>
      </c>
      <c r="G235" s="7" t="str">
        <f t="shared" si="47"/>
        <v/>
      </c>
      <c r="H235" s="7" t="str">
        <f t="shared" si="39"/>
        <v/>
      </c>
      <c r="I235" s="23"/>
      <c r="J235" s="19"/>
      <c r="K235" s="7" t="str">
        <f t="shared" si="48"/>
        <v/>
      </c>
      <c r="L235" s="17"/>
      <c r="M235" s="5">
        <f t="shared" si="41"/>
        <v>0</v>
      </c>
    </row>
    <row r="236" spans="1:13" ht="20.100000000000001" customHeight="1">
      <c r="A236" s="24">
        <f t="shared" si="42"/>
        <v>202300000</v>
      </c>
      <c r="B236" s="7" t="str">
        <f t="shared" si="43"/>
        <v/>
      </c>
      <c r="C236" s="7" t="str">
        <f t="shared" si="44"/>
        <v/>
      </c>
      <c r="D236" s="11" t="str">
        <f t="shared" si="45"/>
        <v/>
      </c>
      <c r="E236" s="11" t="str">
        <f t="shared" si="40"/>
        <v/>
      </c>
      <c r="F236" s="7" t="str">
        <f t="shared" si="46"/>
        <v/>
      </c>
      <c r="G236" s="7" t="str">
        <f t="shared" si="47"/>
        <v/>
      </c>
      <c r="H236" s="7" t="str">
        <f t="shared" si="39"/>
        <v/>
      </c>
      <c r="I236" s="23"/>
      <c r="J236" s="19"/>
      <c r="K236" s="7" t="str">
        <f t="shared" si="48"/>
        <v/>
      </c>
      <c r="L236" s="17"/>
      <c r="M236" s="5">
        <f t="shared" si="41"/>
        <v>0</v>
      </c>
    </row>
    <row r="237" spans="1:13" ht="20.100000000000001" customHeight="1">
      <c r="A237" s="24">
        <f t="shared" si="42"/>
        <v>202300000</v>
      </c>
      <c r="B237" s="7" t="str">
        <f t="shared" si="43"/>
        <v/>
      </c>
      <c r="C237" s="7" t="str">
        <f t="shared" si="44"/>
        <v/>
      </c>
      <c r="D237" s="11" t="str">
        <f t="shared" si="45"/>
        <v/>
      </c>
      <c r="E237" s="11" t="str">
        <f t="shared" si="40"/>
        <v/>
      </c>
      <c r="F237" s="7" t="str">
        <f t="shared" si="46"/>
        <v/>
      </c>
      <c r="G237" s="7" t="str">
        <f t="shared" si="47"/>
        <v/>
      </c>
      <c r="H237" s="7" t="str">
        <f t="shared" si="39"/>
        <v/>
      </c>
      <c r="I237" s="23"/>
      <c r="J237" s="19"/>
      <c r="K237" s="7" t="str">
        <f t="shared" si="48"/>
        <v/>
      </c>
      <c r="L237" s="17"/>
      <c r="M237" s="5">
        <f t="shared" si="41"/>
        <v>0</v>
      </c>
    </row>
    <row r="238" spans="1:13" ht="20.100000000000001" customHeight="1">
      <c r="A238" s="24">
        <f t="shared" si="42"/>
        <v>202300000</v>
      </c>
      <c r="B238" s="7" t="str">
        <f t="shared" si="43"/>
        <v/>
      </c>
      <c r="C238" s="7" t="str">
        <f t="shared" si="44"/>
        <v/>
      </c>
      <c r="D238" s="11" t="str">
        <f t="shared" si="45"/>
        <v/>
      </c>
      <c r="E238" s="11" t="str">
        <f t="shared" si="40"/>
        <v/>
      </c>
      <c r="F238" s="7" t="str">
        <f t="shared" si="46"/>
        <v/>
      </c>
      <c r="G238" s="7" t="str">
        <f t="shared" si="47"/>
        <v/>
      </c>
      <c r="H238" s="7" t="str">
        <f t="shared" si="39"/>
        <v/>
      </c>
      <c r="I238" s="23"/>
      <c r="J238" s="19"/>
      <c r="K238" s="7" t="str">
        <f t="shared" si="48"/>
        <v/>
      </c>
      <c r="L238" s="17"/>
      <c r="M238" s="5">
        <f t="shared" si="41"/>
        <v>0</v>
      </c>
    </row>
    <row r="239" spans="1:13" ht="20.100000000000001" customHeight="1">
      <c r="A239" s="24">
        <f t="shared" si="42"/>
        <v>202300000</v>
      </c>
      <c r="B239" s="7" t="str">
        <f t="shared" si="43"/>
        <v/>
      </c>
      <c r="C239" s="7" t="str">
        <f t="shared" si="44"/>
        <v/>
      </c>
      <c r="D239" s="11" t="str">
        <f t="shared" si="45"/>
        <v/>
      </c>
      <c r="E239" s="11" t="str">
        <f t="shared" si="40"/>
        <v/>
      </c>
      <c r="F239" s="7" t="str">
        <f t="shared" si="46"/>
        <v/>
      </c>
      <c r="G239" s="7" t="str">
        <f t="shared" si="47"/>
        <v/>
      </c>
      <c r="H239" s="7" t="str">
        <f t="shared" si="39"/>
        <v/>
      </c>
      <c r="I239" s="23"/>
      <c r="J239" s="19"/>
      <c r="K239" s="7" t="str">
        <f t="shared" si="48"/>
        <v/>
      </c>
      <c r="L239" s="17"/>
      <c r="M239" s="5">
        <f t="shared" si="41"/>
        <v>0</v>
      </c>
    </row>
    <row r="240" spans="1:13" ht="20.100000000000001" customHeight="1">
      <c r="A240" s="24">
        <f t="shared" si="42"/>
        <v>202300000</v>
      </c>
      <c r="B240" s="7" t="str">
        <f t="shared" si="43"/>
        <v/>
      </c>
      <c r="C240" s="7" t="str">
        <f t="shared" si="44"/>
        <v/>
      </c>
      <c r="D240" s="11" t="str">
        <f t="shared" si="45"/>
        <v/>
      </c>
      <c r="E240" s="11" t="str">
        <f t="shared" si="40"/>
        <v/>
      </c>
      <c r="F240" s="7" t="str">
        <f t="shared" si="46"/>
        <v/>
      </c>
      <c r="G240" s="7" t="str">
        <f t="shared" si="47"/>
        <v/>
      </c>
      <c r="H240" s="7" t="str">
        <f t="shared" si="39"/>
        <v/>
      </c>
      <c r="I240" s="23"/>
      <c r="J240" s="19"/>
      <c r="K240" s="7" t="str">
        <f t="shared" si="48"/>
        <v/>
      </c>
      <c r="L240" s="17"/>
      <c r="M240" s="5">
        <f t="shared" si="41"/>
        <v>0</v>
      </c>
    </row>
    <row r="241" spans="1:13" ht="20.100000000000001" customHeight="1">
      <c r="A241" s="24">
        <f t="shared" si="42"/>
        <v>202300000</v>
      </c>
      <c r="B241" s="7" t="str">
        <f t="shared" si="43"/>
        <v/>
      </c>
      <c r="C241" s="7" t="str">
        <f t="shared" si="44"/>
        <v/>
      </c>
      <c r="D241" s="11" t="str">
        <f t="shared" si="45"/>
        <v/>
      </c>
      <c r="E241" s="11" t="str">
        <f t="shared" si="40"/>
        <v/>
      </c>
      <c r="F241" s="7" t="str">
        <f t="shared" si="46"/>
        <v/>
      </c>
      <c r="G241" s="7" t="str">
        <f t="shared" si="47"/>
        <v/>
      </c>
      <c r="H241" s="7" t="str">
        <f t="shared" si="39"/>
        <v/>
      </c>
      <c r="I241" s="23"/>
      <c r="J241" s="19"/>
      <c r="K241" s="7" t="str">
        <f t="shared" si="48"/>
        <v/>
      </c>
      <c r="L241" s="17"/>
      <c r="M241" s="5">
        <f t="shared" si="41"/>
        <v>0</v>
      </c>
    </row>
    <row r="242" spans="1:13" ht="20.100000000000001" customHeight="1">
      <c r="A242" s="24">
        <f t="shared" si="42"/>
        <v>202300000</v>
      </c>
      <c r="B242" s="7" t="str">
        <f t="shared" si="43"/>
        <v/>
      </c>
      <c r="C242" s="7" t="str">
        <f t="shared" si="44"/>
        <v/>
      </c>
      <c r="D242" s="11" t="str">
        <f t="shared" si="45"/>
        <v/>
      </c>
      <c r="E242" s="11" t="str">
        <f t="shared" si="40"/>
        <v/>
      </c>
      <c r="F242" s="7" t="str">
        <f t="shared" si="46"/>
        <v/>
      </c>
      <c r="G242" s="7" t="str">
        <f t="shared" si="47"/>
        <v/>
      </c>
      <c r="H242" s="7" t="str">
        <f t="shared" si="39"/>
        <v/>
      </c>
      <c r="I242" s="23"/>
      <c r="J242" s="19"/>
      <c r="K242" s="7" t="str">
        <f t="shared" si="48"/>
        <v/>
      </c>
      <c r="L242" s="17"/>
      <c r="M242" s="5">
        <f t="shared" si="41"/>
        <v>0</v>
      </c>
    </row>
    <row r="243" spans="1:13" ht="20.100000000000001" customHeight="1">
      <c r="A243" s="24">
        <f t="shared" si="42"/>
        <v>202300000</v>
      </c>
      <c r="B243" s="7" t="str">
        <f t="shared" si="43"/>
        <v/>
      </c>
      <c r="C243" s="7" t="str">
        <f t="shared" si="44"/>
        <v/>
      </c>
      <c r="D243" s="11" t="str">
        <f t="shared" si="45"/>
        <v/>
      </c>
      <c r="E243" s="11" t="str">
        <f t="shared" si="40"/>
        <v/>
      </c>
      <c r="F243" s="7" t="str">
        <f t="shared" si="46"/>
        <v/>
      </c>
      <c r="G243" s="7" t="str">
        <f t="shared" si="47"/>
        <v/>
      </c>
      <c r="H243" s="7" t="str">
        <f t="shared" si="39"/>
        <v/>
      </c>
      <c r="I243" s="23"/>
      <c r="J243" s="19"/>
      <c r="K243" s="7" t="str">
        <f t="shared" si="48"/>
        <v/>
      </c>
      <c r="L243" s="17"/>
      <c r="M243" s="5">
        <f t="shared" si="41"/>
        <v>0</v>
      </c>
    </row>
    <row r="244" spans="1:13" ht="20.100000000000001" customHeight="1">
      <c r="A244" s="24">
        <f t="shared" si="42"/>
        <v>202300000</v>
      </c>
      <c r="B244" s="7" t="str">
        <f t="shared" si="43"/>
        <v/>
      </c>
      <c r="C244" s="7" t="str">
        <f t="shared" si="44"/>
        <v/>
      </c>
      <c r="D244" s="11" t="str">
        <f t="shared" si="45"/>
        <v/>
      </c>
      <c r="E244" s="11" t="str">
        <f t="shared" si="40"/>
        <v/>
      </c>
      <c r="F244" s="7" t="str">
        <f t="shared" si="46"/>
        <v/>
      </c>
      <c r="G244" s="7" t="str">
        <f t="shared" si="47"/>
        <v/>
      </c>
      <c r="H244" s="7" t="str">
        <f t="shared" si="39"/>
        <v/>
      </c>
      <c r="I244" s="23"/>
      <c r="J244" s="19"/>
      <c r="K244" s="7" t="str">
        <f t="shared" si="48"/>
        <v/>
      </c>
      <c r="L244" s="17"/>
      <c r="M244" s="5">
        <f t="shared" si="41"/>
        <v>0</v>
      </c>
    </row>
    <row r="245" spans="1:13" ht="20.100000000000001" customHeight="1">
      <c r="A245" s="24">
        <f t="shared" si="42"/>
        <v>202300000</v>
      </c>
      <c r="B245" s="7" t="str">
        <f t="shared" si="43"/>
        <v/>
      </c>
      <c r="C245" s="7" t="str">
        <f t="shared" si="44"/>
        <v/>
      </c>
      <c r="D245" s="11" t="str">
        <f t="shared" si="45"/>
        <v/>
      </c>
      <c r="E245" s="11" t="str">
        <f t="shared" si="40"/>
        <v/>
      </c>
      <c r="F245" s="7" t="str">
        <f t="shared" si="46"/>
        <v/>
      </c>
      <c r="G245" s="7" t="str">
        <f t="shared" si="47"/>
        <v/>
      </c>
      <c r="H245" s="7" t="str">
        <f t="shared" si="39"/>
        <v/>
      </c>
      <c r="I245" s="23"/>
      <c r="J245" s="19"/>
      <c r="K245" s="7" t="str">
        <f t="shared" si="48"/>
        <v/>
      </c>
      <c r="L245" s="17"/>
      <c r="M245" s="5">
        <f t="shared" si="41"/>
        <v>0</v>
      </c>
    </row>
    <row r="246" spans="1:13" ht="20.100000000000001" customHeight="1">
      <c r="A246" s="24">
        <f t="shared" si="42"/>
        <v>202300000</v>
      </c>
      <c r="B246" s="7" t="str">
        <f t="shared" si="43"/>
        <v/>
      </c>
      <c r="C246" s="7" t="str">
        <f t="shared" si="44"/>
        <v/>
      </c>
      <c r="D246" s="11" t="str">
        <f t="shared" si="45"/>
        <v/>
      </c>
      <c r="E246" s="11" t="str">
        <f t="shared" si="40"/>
        <v/>
      </c>
      <c r="F246" s="7" t="str">
        <f t="shared" si="46"/>
        <v/>
      </c>
      <c r="G246" s="7" t="str">
        <f t="shared" si="47"/>
        <v/>
      </c>
      <c r="H246" s="7" t="str">
        <f t="shared" si="39"/>
        <v/>
      </c>
      <c r="I246" s="23"/>
      <c r="J246" s="19"/>
      <c r="K246" s="7" t="str">
        <f t="shared" si="48"/>
        <v/>
      </c>
      <c r="L246" s="17"/>
      <c r="M246" s="5">
        <f t="shared" si="41"/>
        <v>0</v>
      </c>
    </row>
    <row r="247" spans="1:13" ht="20.100000000000001" customHeight="1">
      <c r="A247" s="24">
        <f t="shared" si="42"/>
        <v>202300000</v>
      </c>
      <c r="B247" s="7" t="str">
        <f t="shared" si="43"/>
        <v/>
      </c>
      <c r="C247" s="7" t="str">
        <f t="shared" si="44"/>
        <v/>
      </c>
      <c r="D247" s="11" t="str">
        <f t="shared" si="45"/>
        <v/>
      </c>
      <c r="E247" s="11" t="str">
        <f t="shared" si="40"/>
        <v/>
      </c>
      <c r="F247" s="7" t="str">
        <f t="shared" si="46"/>
        <v/>
      </c>
      <c r="G247" s="7" t="str">
        <f t="shared" si="47"/>
        <v/>
      </c>
      <c r="H247" s="7" t="str">
        <f t="shared" si="39"/>
        <v/>
      </c>
      <c r="I247" s="23"/>
      <c r="J247" s="19"/>
      <c r="K247" s="7" t="str">
        <f t="shared" si="48"/>
        <v/>
      </c>
      <c r="L247" s="17"/>
      <c r="M247" s="5">
        <f t="shared" si="41"/>
        <v>0</v>
      </c>
    </row>
    <row r="248" spans="1:13" ht="20.100000000000001" customHeight="1">
      <c r="A248" s="24">
        <f t="shared" si="42"/>
        <v>202300000</v>
      </c>
      <c r="B248" s="7" t="str">
        <f t="shared" si="43"/>
        <v/>
      </c>
      <c r="C248" s="7" t="str">
        <f t="shared" si="44"/>
        <v/>
      </c>
      <c r="D248" s="11" t="str">
        <f t="shared" si="45"/>
        <v/>
      </c>
      <c r="E248" s="11" t="str">
        <f t="shared" si="40"/>
        <v/>
      </c>
      <c r="F248" s="7" t="str">
        <f t="shared" si="46"/>
        <v/>
      </c>
      <c r="G248" s="7" t="str">
        <f t="shared" si="47"/>
        <v/>
      </c>
      <c r="H248" s="7" t="str">
        <f t="shared" si="39"/>
        <v/>
      </c>
      <c r="I248" s="23"/>
      <c r="J248" s="19"/>
      <c r="K248" s="7" t="str">
        <f t="shared" si="48"/>
        <v/>
      </c>
      <c r="L248" s="17"/>
      <c r="M248" s="5">
        <f t="shared" si="41"/>
        <v>0</v>
      </c>
    </row>
    <row r="249" spans="1:13" ht="20.100000000000001" customHeight="1">
      <c r="A249" s="24">
        <f t="shared" si="42"/>
        <v>202300000</v>
      </c>
      <c r="B249" s="7" t="str">
        <f t="shared" si="43"/>
        <v/>
      </c>
      <c r="C249" s="7" t="str">
        <f t="shared" si="44"/>
        <v/>
      </c>
      <c r="D249" s="11" t="str">
        <f t="shared" si="45"/>
        <v/>
      </c>
      <c r="E249" s="11" t="str">
        <f t="shared" si="40"/>
        <v/>
      </c>
      <c r="F249" s="7" t="str">
        <f t="shared" si="46"/>
        <v/>
      </c>
      <c r="G249" s="7" t="str">
        <f t="shared" si="47"/>
        <v/>
      </c>
      <c r="H249" s="7" t="str">
        <f t="shared" si="39"/>
        <v/>
      </c>
      <c r="I249" s="23"/>
      <c r="J249" s="19"/>
      <c r="K249" s="7" t="str">
        <f t="shared" si="48"/>
        <v/>
      </c>
      <c r="L249" s="17"/>
      <c r="M249" s="5">
        <f t="shared" si="41"/>
        <v>0</v>
      </c>
    </row>
    <row r="250" spans="1:13" ht="20.100000000000001" customHeight="1">
      <c r="A250" s="24">
        <f t="shared" si="42"/>
        <v>202300000</v>
      </c>
      <c r="B250" s="7" t="str">
        <f t="shared" si="43"/>
        <v/>
      </c>
      <c r="C250" s="7" t="str">
        <f t="shared" si="44"/>
        <v/>
      </c>
      <c r="D250" s="11" t="str">
        <f t="shared" si="45"/>
        <v/>
      </c>
      <c r="E250" s="11" t="str">
        <f t="shared" si="40"/>
        <v/>
      </c>
      <c r="F250" s="7" t="str">
        <f t="shared" si="46"/>
        <v/>
      </c>
      <c r="G250" s="7" t="str">
        <f t="shared" si="47"/>
        <v/>
      </c>
      <c r="H250" s="7" t="str">
        <f t="shared" si="39"/>
        <v/>
      </c>
      <c r="I250" s="23"/>
      <c r="J250" s="19"/>
      <c r="K250" s="7" t="str">
        <f t="shared" si="48"/>
        <v/>
      </c>
      <c r="L250" s="17"/>
      <c r="M250" s="5">
        <f t="shared" si="41"/>
        <v>0</v>
      </c>
    </row>
    <row r="251" spans="1:13" ht="20.100000000000001" customHeight="1">
      <c r="A251" s="24">
        <f t="shared" si="42"/>
        <v>202300000</v>
      </c>
      <c r="B251" s="7" t="str">
        <f t="shared" si="43"/>
        <v/>
      </c>
      <c r="C251" s="7" t="str">
        <f t="shared" si="44"/>
        <v/>
      </c>
      <c r="D251" s="11" t="str">
        <f t="shared" si="45"/>
        <v/>
      </c>
      <c r="E251" s="11" t="str">
        <f t="shared" si="40"/>
        <v/>
      </c>
      <c r="F251" s="7" t="str">
        <f t="shared" si="46"/>
        <v/>
      </c>
      <c r="G251" s="7" t="str">
        <f t="shared" si="47"/>
        <v/>
      </c>
      <c r="H251" s="7" t="str">
        <f t="shared" si="39"/>
        <v/>
      </c>
      <c r="I251" s="23"/>
      <c r="J251" s="19"/>
      <c r="K251" s="7" t="str">
        <f t="shared" si="48"/>
        <v/>
      </c>
      <c r="L251" s="17"/>
      <c r="M251" s="5">
        <f t="shared" si="41"/>
        <v>0</v>
      </c>
    </row>
    <row r="252" spans="1:13" ht="20.100000000000001" customHeight="1">
      <c r="A252" s="24">
        <f t="shared" si="42"/>
        <v>202300000</v>
      </c>
      <c r="B252" s="7" t="str">
        <f t="shared" si="43"/>
        <v/>
      </c>
      <c r="C252" s="7" t="str">
        <f t="shared" si="44"/>
        <v/>
      </c>
      <c r="D252" s="11" t="str">
        <f t="shared" si="45"/>
        <v/>
      </c>
      <c r="E252" s="11" t="str">
        <f t="shared" si="40"/>
        <v/>
      </c>
      <c r="F252" s="7" t="str">
        <f t="shared" si="46"/>
        <v/>
      </c>
      <c r="G252" s="7" t="str">
        <f t="shared" si="47"/>
        <v/>
      </c>
      <c r="H252" s="7" t="str">
        <f t="shared" si="39"/>
        <v/>
      </c>
      <c r="I252" s="23"/>
      <c r="J252" s="19"/>
      <c r="K252" s="7" t="str">
        <f t="shared" si="48"/>
        <v/>
      </c>
      <c r="L252" s="17"/>
      <c r="M252" s="5">
        <f t="shared" si="41"/>
        <v>0</v>
      </c>
    </row>
    <row r="253" spans="1:13" ht="20.100000000000001" customHeight="1">
      <c r="A253" s="24">
        <f t="shared" si="42"/>
        <v>202300000</v>
      </c>
      <c r="B253" s="7" t="str">
        <f t="shared" si="43"/>
        <v/>
      </c>
      <c r="C253" s="7" t="str">
        <f t="shared" si="44"/>
        <v/>
      </c>
      <c r="D253" s="11" t="str">
        <f t="shared" si="45"/>
        <v/>
      </c>
      <c r="E253" s="11" t="str">
        <f t="shared" si="40"/>
        <v/>
      </c>
      <c r="F253" s="7" t="str">
        <f t="shared" si="46"/>
        <v/>
      </c>
      <c r="G253" s="7" t="str">
        <f t="shared" si="47"/>
        <v/>
      </c>
      <c r="H253" s="7" t="str">
        <f t="shared" si="39"/>
        <v/>
      </c>
      <c r="I253" s="23"/>
      <c r="J253" s="19"/>
      <c r="K253" s="7" t="str">
        <f t="shared" si="48"/>
        <v/>
      </c>
      <c r="L253" s="17"/>
      <c r="M253" s="5">
        <f t="shared" si="41"/>
        <v>0</v>
      </c>
    </row>
    <row r="254" spans="1:13" ht="20.100000000000001" customHeight="1">
      <c r="A254" s="24">
        <f t="shared" si="42"/>
        <v>202300000</v>
      </c>
      <c r="B254" s="7" t="str">
        <f t="shared" si="43"/>
        <v/>
      </c>
      <c r="C254" s="7" t="str">
        <f t="shared" si="44"/>
        <v/>
      </c>
      <c r="D254" s="11" t="str">
        <f t="shared" si="45"/>
        <v/>
      </c>
      <c r="E254" s="11" t="str">
        <f t="shared" si="40"/>
        <v/>
      </c>
      <c r="F254" s="7" t="str">
        <f t="shared" si="46"/>
        <v/>
      </c>
      <c r="G254" s="7" t="str">
        <f t="shared" si="47"/>
        <v/>
      </c>
      <c r="H254" s="7" t="str">
        <f t="shared" si="39"/>
        <v/>
      </c>
      <c r="I254" s="23"/>
      <c r="J254" s="19"/>
      <c r="K254" s="7" t="str">
        <f t="shared" si="48"/>
        <v/>
      </c>
      <c r="L254" s="17"/>
      <c r="M254" s="5">
        <f t="shared" si="41"/>
        <v>0</v>
      </c>
    </row>
    <row r="255" spans="1:13" ht="20.100000000000001" customHeight="1">
      <c r="A255" s="24">
        <f t="shared" si="42"/>
        <v>202300000</v>
      </c>
      <c r="B255" s="7" t="str">
        <f t="shared" si="43"/>
        <v/>
      </c>
      <c r="C255" s="7" t="str">
        <f t="shared" si="44"/>
        <v/>
      </c>
      <c r="D255" s="11" t="str">
        <f t="shared" si="45"/>
        <v/>
      </c>
      <c r="E255" s="11" t="str">
        <f t="shared" si="40"/>
        <v/>
      </c>
      <c r="F255" s="7" t="str">
        <f t="shared" si="46"/>
        <v/>
      </c>
      <c r="G255" s="7" t="str">
        <f t="shared" si="47"/>
        <v/>
      </c>
      <c r="H255" s="7" t="str">
        <f t="shared" si="39"/>
        <v/>
      </c>
      <c r="I255" s="23"/>
      <c r="J255" s="19"/>
      <c r="K255" s="7" t="str">
        <f t="shared" si="48"/>
        <v/>
      </c>
      <c r="L255" s="17"/>
      <c r="M255" s="5">
        <f t="shared" si="41"/>
        <v>0</v>
      </c>
    </row>
    <row r="256" spans="1:13" ht="20.100000000000001" customHeight="1">
      <c r="A256" s="24">
        <f t="shared" si="42"/>
        <v>202300000</v>
      </c>
      <c r="B256" s="7" t="str">
        <f t="shared" si="43"/>
        <v/>
      </c>
      <c r="C256" s="7" t="str">
        <f t="shared" si="44"/>
        <v/>
      </c>
      <c r="D256" s="11" t="str">
        <f t="shared" si="45"/>
        <v/>
      </c>
      <c r="E256" s="11" t="str">
        <f t="shared" si="40"/>
        <v/>
      </c>
      <c r="F256" s="7" t="str">
        <f t="shared" si="46"/>
        <v/>
      </c>
      <c r="G256" s="7" t="str">
        <f t="shared" si="47"/>
        <v/>
      </c>
      <c r="H256" s="7" t="str">
        <f t="shared" si="39"/>
        <v/>
      </c>
      <c r="I256" s="23"/>
      <c r="J256" s="19"/>
      <c r="K256" s="7" t="str">
        <f t="shared" si="48"/>
        <v/>
      </c>
      <c r="L256" s="17"/>
      <c r="M256" s="5">
        <f t="shared" si="41"/>
        <v>0</v>
      </c>
    </row>
    <row r="257" spans="1:13" ht="20.100000000000001" customHeight="1">
      <c r="A257" s="24">
        <f t="shared" si="42"/>
        <v>202300000</v>
      </c>
      <c r="B257" s="7" t="str">
        <f t="shared" si="43"/>
        <v/>
      </c>
      <c r="C257" s="7" t="str">
        <f t="shared" si="44"/>
        <v/>
      </c>
      <c r="D257" s="11" t="str">
        <f t="shared" si="45"/>
        <v/>
      </c>
      <c r="E257" s="11" t="str">
        <f t="shared" si="40"/>
        <v/>
      </c>
      <c r="F257" s="7" t="str">
        <f t="shared" si="46"/>
        <v/>
      </c>
      <c r="G257" s="7" t="str">
        <f t="shared" si="47"/>
        <v/>
      </c>
      <c r="H257" s="7" t="str">
        <f t="shared" si="39"/>
        <v/>
      </c>
      <c r="I257" s="23"/>
      <c r="J257" s="19"/>
      <c r="K257" s="7" t="str">
        <f t="shared" si="48"/>
        <v/>
      </c>
      <c r="L257" s="17"/>
      <c r="M257" s="5">
        <f t="shared" si="41"/>
        <v>0</v>
      </c>
    </row>
    <row r="258" spans="1:13" ht="20.100000000000001" customHeight="1">
      <c r="A258" s="24">
        <f t="shared" si="42"/>
        <v>202300000</v>
      </c>
      <c r="B258" s="7" t="str">
        <f t="shared" si="43"/>
        <v/>
      </c>
      <c r="C258" s="7" t="str">
        <f t="shared" si="44"/>
        <v/>
      </c>
      <c r="D258" s="11" t="str">
        <f t="shared" si="45"/>
        <v/>
      </c>
      <c r="E258" s="11" t="str">
        <f t="shared" si="40"/>
        <v/>
      </c>
      <c r="F258" s="7" t="str">
        <f t="shared" si="46"/>
        <v/>
      </c>
      <c r="G258" s="7" t="str">
        <f t="shared" si="47"/>
        <v/>
      </c>
      <c r="H258" s="7" t="str">
        <f t="shared" si="39"/>
        <v/>
      </c>
      <c r="I258" s="23"/>
      <c r="J258" s="19"/>
      <c r="K258" s="7" t="str">
        <f t="shared" si="48"/>
        <v/>
      </c>
      <c r="L258" s="17"/>
      <c r="M258" s="5">
        <f t="shared" si="41"/>
        <v>0</v>
      </c>
    </row>
    <row r="259" spans="1:13" ht="20.100000000000001" customHeight="1">
      <c r="A259" s="24">
        <f t="shared" si="42"/>
        <v>202300000</v>
      </c>
      <c r="B259" s="7" t="str">
        <f t="shared" si="43"/>
        <v/>
      </c>
      <c r="C259" s="7" t="str">
        <f t="shared" si="44"/>
        <v/>
      </c>
      <c r="D259" s="11" t="str">
        <f t="shared" si="45"/>
        <v/>
      </c>
      <c r="E259" s="11" t="str">
        <f t="shared" si="40"/>
        <v/>
      </c>
      <c r="F259" s="7" t="str">
        <f t="shared" si="46"/>
        <v/>
      </c>
      <c r="G259" s="7" t="str">
        <f t="shared" si="47"/>
        <v/>
      </c>
      <c r="H259" s="7" t="str">
        <f t="shared" si="39"/>
        <v/>
      </c>
      <c r="I259" s="23"/>
      <c r="J259" s="19"/>
      <c r="K259" s="7" t="str">
        <f t="shared" si="48"/>
        <v/>
      </c>
      <c r="L259" s="17"/>
      <c r="M259" s="5">
        <f t="shared" si="41"/>
        <v>0</v>
      </c>
    </row>
    <row r="260" spans="1:13" ht="20.100000000000001" customHeight="1">
      <c r="A260" s="24">
        <f t="shared" si="42"/>
        <v>202300000</v>
      </c>
      <c r="B260" s="7" t="str">
        <f t="shared" si="43"/>
        <v/>
      </c>
      <c r="C260" s="7" t="str">
        <f t="shared" si="44"/>
        <v/>
      </c>
      <c r="D260" s="11" t="str">
        <f t="shared" si="45"/>
        <v/>
      </c>
      <c r="E260" s="11" t="str">
        <f t="shared" si="40"/>
        <v/>
      </c>
      <c r="F260" s="7" t="str">
        <f t="shared" si="46"/>
        <v/>
      </c>
      <c r="G260" s="7" t="str">
        <f t="shared" si="47"/>
        <v/>
      </c>
      <c r="H260" s="7" t="str">
        <f t="shared" ref="H260:H323" si="49">IF(G260="","",VLOOKUP(G260,学校番号,2,FALSE))</f>
        <v/>
      </c>
      <c r="I260" s="23"/>
      <c r="J260" s="19"/>
      <c r="K260" s="7" t="str">
        <f t="shared" si="48"/>
        <v/>
      </c>
      <c r="L260" s="17"/>
      <c r="M260" s="5">
        <f t="shared" si="41"/>
        <v>0</v>
      </c>
    </row>
    <row r="261" spans="1:13" ht="20.100000000000001" customHeight="1">
      <c r="A261" s="24">
        <f t="shared" si="42"/>
        <v>202300000</v>
      </c>
      <c r="B261" s="7" t="str">
        <f t="shared" si="43"/>
        <v/>
      </c>
      <c r="C261" s="7" t="str">
        <f t="shared" si="44"/>
        <v/>
      </c>
      <c r="D261" s="11" t="str">
        <f t="shared" si="45"/>
        <v/>
      </c>
      <c r="E261" s="11" t="str">
        <f t="shared" ref="E261:E324" si="50">IF(D261="","",IF(D261="男子",1,2))</f>
        <v/>
      </c>
      <c r="F261" s="7" t="str">
        <f t="shared" si="46"/>
        <v/>
      </c>
      <c r="G261" s="7" t="str">
        <f t="shared" si="47"/>
        <v/>
      </c>
      <c r="H261" s="7" t="str">
        <f t="shared" si="49"/>
        <v/>
      </c>
      <c r="I261" s="23"/>
      <c r="J261" s="19"/>
      <c r="K261" s="7" t="str">
        <f t="shared" si="48"/>
        <v/>
      </c>
      <c r="L261" s="17"/>
      <c r="M261" s="5">
        <f t="shared" ref="M261:M324" si="51">J261</f>
        <v>0</v>
      </c>
    </row>
    <row r="262" spans="1:13" ht="20.100000000000001" customHeight="1">
      <c r="A262" s="24">
        <f t="shared" si="42"/>
        <v>202300000</v>
      </c>
      <c r="B262" s="7" t="str">
        <f t="shared" si="43"/>
        <v/>
      </c>
      <c r="C262" s="7" t="str">
        <f t="shared" si="44"/>
        <v/>
      </c>
      <c r="D262" s="11" t="str">
        <f t="shared" si="45"/>
        <v/>
      </c>
      <c r="E262" s="11" t="str">
        <f t="shared" si="50"/>
        <v/>
      </c>
      <c r="F262" s="7" t="str">
        <f t="shared" si="46"/>
        <v/>
      </c>
      <c r="G262" s="7" t="str">
        <f t="shared" si="47"/>
        <v/>
      </c>
      <c r="H262" s="7" t="str">
        <f t="shared" si="49"/>
        <v/>
      </c>
      <c r="I262" s="23"/>
      <c r="J262" s="19"/>
      <c r="K262" s="7" t="str">
        <f t="shared" si="48"/>
        <v/>
      </c>
      <c r="L262" s="17"/>
      <c r="M262" s="5">
        <f t="shared" si="51"/>
        <v>0</v>
      </c>
    </row>
    <row r="263" spans="1:13" ht="20.100000000000001" customHeight="1">
      <c r="A263" s="24">
        <f t="shared" si="42"/>
        <v>202300000</v>
      </c>
      <c r="B263" s="7" t="str">
        <f t="shared" si="43"/>
        <v/>
      </c>
      <c r="C263" s="7" t="str">
        <f t="shared" si="44"/>
        <v/>
      </c>
      <c r="D263" s="11" t="str">
        <f t="shared" si="45"/>
        <v/>
      </c>
      <c r="E263" s="11" t="str">
        <f t="shared" si="50"/>
        <v/>
      </c>
      <c r="F263" s="7" t="str">
        <f t="shared" si="46"/>
        <v/>
      </c>
      <c r="G263" s="7" t="str">
        <f t="shared" si="47"/>
        <v/>
      </c>
      <c r="H263" s="7" t="str">
        <f t="shared" si="49"/>
        <v/>
      </c>
      <c r="I263" s="23"/>
      <c r="J263" s="19"/>
      <c r="K263" s="7" t="str">
        <f t="shared" si="48"/>
        <v/>
      </c>
      <c r="L263" s="17"/>
      <c r="M263" s="5">
        <f t="shared" si="51"/>
        <v>0</v>
      </c>
    </row>
    <row r="264" spans="1:13" ht="20.100000000000001" customHeight="1">
      <c r="A264" s="24">
        <f t="shared" si="42"/>
        <v>202300000</v>
      </c>
      <c r="B264" s="7" t="str">
        <f t="shared" si="43"/>
        <v/>
      </c>
      <c r="C264" s="7" t="str">
        <f t="shared" si="44"/>
        <v/>
      </c>
      <c r="D264" s="11" t="str">
        <f t="shared" si="45"/>
        <v/>
      </c>
      <c r="E264" s="11" t="str">
        <f t="shared" si="50"/>
        <v/>
      </c>
      <c r="F264" s="7" t="str">
        <f t="shared" si="46"/>
        <v/>
      </c>
      <c r="G264" s="7" t="str">
        <f t="shared" si="47"/>
        <v/>
      </c>
      <c r="H264" s="7" t="str">
        <f t="shared" si="49"/>
        <v/>
      </c>
      <c r="I264" s="23"/>
      <c r="J264" s="19"/>
      <c r="K264" s="7" t="str">
        <f t="shared" si="48"/>
        <v/>
      </c>
      <c r="L264" s="17"/>
      <c r="M264" s="5">
        <f t="shared" si="51"/>
        <v>0</v>
      </c>
    </row>
    <row r="265" spans="1:13" ht="20.100000000000001" customHeight="1">
      <c r="A265" s="24">
        <f t="shared" si="42"/>
        <v>202300000</v>
      </c>
      <c r="B265" s="7" t="str">
        <f t="shared" si="43"/>
        <v/>
      </c>
      <c r="C265" s="7" t="str">
        <f t="shared" si="44"/>
        <v/>
      </c>
      <c r="D265" s="11" t="str">
        <f t="shared" si="45"/>
        <v/>
      </c>
      <c r="E265" s="11" t="str">
        <f t="shared" si="50"/>
        <v/>
      </c>
      <c r="F265" s="7" t="str">
        <f t="shared" si="46"/>
        <v/>
      </c>
      <c r="G265" s="7" t="str">
        <f t="shared" si="47"/>
        <v/>
      </c>
      <c r="H265" s="7" t="str">
        <f t="shared" si="49"/>
        <v/>
      </c>
      <c r="I265" s="23"/>
      <c r="J265" s="19"/>
      <c r="K265" s="7" t="str">
        <f t="shared" si="48"/>
        <v/>
      </c>
      <c r="L265" s="17"/>
      <c r="M265" s="5">
        <f t="shared" si="51"/>
        <v>0</v>
      </c>
    </row>
    <row r="266" spans="1:13" ht="20.100000000000001" customHeight="1">
      <c r="A266" s="24">
        <f t="shared" si="42"/>
        <v>202300000</v>
      </c>
      <c r="B266" s="7" t="str">
        <f t="shared" si="43"/>
        <v/>
      </c>
      <c r="C266" s="7" t="str">
        <f t="shared" si="44"/>
        <v/>
      </c>
      <c r="D266" s="11" t="str">
        <f t="shared" si="45"/>
        <v/>
      </c>
      <c r="E266" s="11" t="str">
        <f t="shared" si="50"/>
        <v/>
      </c>
      <c r="F266" s="7" t="str">
        <f t="shared" si="46"/>
        <v/>
      </c>
      <c r="G266" s="7" t="str">
        <f t="shared" si="47"/>
        <v/>
      </c>
      <c r="H266" s="7" t="str">
        <f t="shared" si="49"/>
        <v/>
      </c>
      <c r="I266" s="23"/>
      <c r="J266" s="19"/>
      <c r="K266" s="7" t="str">
        <f t="shared" si="48"/>
        <v/>
      </c>
      <c r="L266" s="17"/>
      <c r="M266" s="5">
        <f t="shared" si="51"/>
        <v>0</v>
      </c>
    </row>
    <row r="267" spans="1:13" ht="20.100000000000001" customHeight="1">
      <c r="A267" s="24">
        <f t="shared" si="42"/>
        <v>202300000</v>
      </c>
      <c r="B267" s="7" t="str">
        <f t="shared" si="43"/>
        <v/>
      </c>
      <c r="C267" s="7" t="str">
        <f t="shared" si="44"/>
        <v/>
      </c>
      <c r="D267" s="11" t="str">
        <f t="shared" si="45"/>
        <v/>
      </c>
      <c r="E267" s="11" t="str">
        <f t="shared" si="50"/>
        <v/>
      </c>
      <c r="F267" s="7" t="str">
        <f t="shared" si="46"/>
        <v/>
      </c>
      <c r="G267" s="7" t="str">
        <f t="shared" si="47"/>
        <v/>
      </c>
      <c r="H267" s="7" t="str">
        <f t="shared" si="49"/>
        <v/>
      </c>
      <c r="I267" s="23"/>
      <c r="J267" s="19"/>
      <c r="K267" s="7" t="str">
        <f t="shared" si="48"/>
        <v/>
      </c>
      <c r="L267" s="17"/>
      <c r="M267" s="5">
        <f t="shared" si="51"/>
        <v>0</v>
      </c>
    </row>
    <row r="268" spans="1:13" ht="20.100000000000001" customHeight="1">
      <c r="A268" s="24">
        <f t="shared" si="42"/>
        <v>202300000</v>
      </c>
      <c r="B268" s="7" t="str">
        <f t="shared" si="43"/>
        <v/>
      </c>
      <c r="C268" s="7" t="str">
        <f t="shared" si="44"/>
        <v/>
      </c>
      <c r="D268" s="11" t="str">
        <f t="shared" si="45"/>
        <v/>
      </c>
      <c r="E268" s="11" t="str">
        <f t="shared" si="50"/>
        <v/>
      </c>
      <c r="F268" s="7" t="str">
        <f t="shared" si="46"/>
        <v/>
      </c>
      <c r="G268" s="7" t="str">
        <f t="shared" si="47"/>
        <v/>
      </c>
      <c r="H268" s="7" t="str">
        <f t="shared" si="49"/>
        <v/>
      </c>
      <c r="I268" s="23"/>
      <c r="J268" s="19"/>
      <c r="K268" s="7" t="str">
        <f t="shared" si="48"/>
        <v/>
      </c>
      <c r="L268" s="17"/>
      <c r="M268" s="5">
        <f t="shared" si="51"/>
        <v>0</v>
      </c>
    </row>
    <row r="269" spans="1:13" ht="20.100000000000001" customHeight="1">
      <c r="A269" s="24">
        <f t="shared" si="42"/>
        <v>202300000</v>
      </c>
      <c r="B269" s="7" t="str">
        <f t="shared" si="43"/>
        <v/>
      </c>
      <c r="C269" s="7" t="str">
        <f t="shared" si="44"/>
        <v/>
      </c>
      <c r="D269" s="11" t="str">
        <f t="shared" si="45"/>
        <v/>
      </c>
      <c r="E269" s="11" t="str">
        <f t="shared" si="50"/>
        <v/>
      </c>
      <c r="F269" s="7" t="str">
        <f t="shared" si="46"/>
        <v/>
      </c>
      <c r="G269" s="7" t="str">
        <f t="shared" si="47"/>
        <v/>
      </c>
      <c r="H269" s="7" t="str">
        <f t="shared" si="49"/>
        <v/>
      </c>
      <c r="I269" s="23"/>
      <c r="J269" s="19"/>
      <c r="K269" s="7" t="str">
        <f t="shared" si="48"/>
        <v/>
      </c>
      <c r="L269" s="17"/>
      <c r="M269" s="5">
        <f t="shared" si="51"/>
        <v>0</v>
      </c>
    </row>
    <row r="270" spans="1:13" ht="20.100000000000001" customHeight="1">
      <c r="A270" s="24">
        <f t="shared" si="42"/>
        <v>202300000</v>
      </c>
      <c r="B270" s="7" t="str">
        <f t="shared" si="43"/>
        <v/>
      </c>
      <c r="C270" s="7" t="str">
        <f t="shared" si="44"/>
        <v/>
      </c>
      <c r="D270" s="11" t="str">
        <f t="shared" si="45"/>
        <v/>
      </c>
      <c r="E270" s="11" t="str">
        <f t="shared" si="50"/>
        <v/>
      </c>
      <c r="F270" s="7" t="str">
        <f t="shared" si="46"/>
        <v/>
      </c>
      <c r="G270" s="7" t="str">
        <f t="shared" si="47"/>
        <v/>
      </c>
      <c r="H270" s="7" t="str">
        <f t="shared" si="49"/>
        <v/>
      </c>
      <c r="I270" s="23"/>
      <c r="J270" s="19"/>
      <c r="K270" s="7" t="str">
        <f t="shared" si="48"/>
        <v/>
      </c>
      <c r="L270" s="17"/>
      <c r="M270" s="5">
        <f t="shared" si="51"/>
        <v>0</v>
      </c>
    </row>
    <row r="271" spans="1:13" ht="20.100000000000001" customHeight="1">
      <c r="A271" s="24">
        <f t="shared" si="42"/>
        <v>202300000</v>
      </c>
      <c r="B271" s="7" t="str">
        <f t="shared" si="43"/>
        <v/>
      </c>
      <c r="C271" s="7" t="str">
        <f t="shared" si="44"/>
        <v/>
      </c>
      <c r="D271" s="11" t="str">
        <f t="shared" si="45"/>
        <v/>
      </c>
      <c r="E271" s="11" t="str">
        <f t="shared" si="50"/>
        <v/>
      </c>
      <c r="F271" s="7" t="str">
        <f t="shared" si="46"/>
        <v/>
      </c>
      <c r="G271" s="7" t="str">
        <f t="shared" si="47"/>
        <v/>
      </c>
      <c r="H271" s="7" t="str">
        <f t="shared" si="49"/>
        <v/>
      </c>
      <c r="I271" s="23"/>
      <c r="J271" s="19"/>
      <c r="K271" s="7" t="str">
        <f t="shared" si="48"/>
        <v/>
      </c>
      <c r="L271" s="17"/>
      <c r="M271" s="5">
        <f t="shared" si="51"/>
        <v>0</v>
      </c>
    </row>
    <row r="272" spans="1:13" ht="20.100000000000001" customHeight="1">
      <c r="A272" s="24">
        <f t="shared" si="42"/>
        <v>202300000</v>
      </c>
      <c r="B272" s="7" t="str">
        <f t="shared" si="43"/>
        <v/>
      </c>
      <c r="C272" s="7" t="str">
        <f t="shared" si="44"/>
        <v/>
      </c>
      <c r="D272" s="11" t="str">
        <f t="shared" si="45"/>
        <v/>
      </c>
      <c r="E272" s="11" t="str">
        <f t="shared" si="50"/>
        <v/>
      </c>
      <c r="F272" s="7" t="str">
        <f t="shared" si="46"/>
        <v/>
      </c>
      <c r="G272" s="7" t="str">
        <f t="shared" si="47"/>
        <v/>
      </c>
      <c r="H272" s="7" t="str">
        <f t="shared" si="49"/>
        <v/>
      </c>
      <c r="I272" s="23"/>
      <c r="J272" s="19"/>
      <c r="K272" s="7" t="str">
        <f t="shared" si="48"/>
        <v/>
      </c>
      <c r="L272" s="17"/>
      <c r="M272" s="5">
        <f t="shared" si="51"/>
        <v>0</v>
      </c>
    </row>
    <row r="273" spans="1:13" ht="20.100000000000001" customHeight="1">
      <c r="A273" s="24">
        <f t="shared" si="42"/>
        <v>202300000</v>
      </c>
      <c r="B273" s="7" t="str">
        <f t="shared" si="43"/>
        <v/>
      </c>
      <c r="C273" s="7" t="str">
        <f t="shared" si="44"/>
        <v/>
      </c>
      <c r="D273" s="11" t="str">
        <f t="shared" si="45"/>
        <v/>
      </c>
      <c r="E273" s="11" t="str">
        <f t="shared" si="50"/>
        <v/>
      </c>
      <c r="F273" s="7" t="str">
        <f t="shared" si="46"/>
        <v/>
      </c>
      <c r="G273" s="7" t="str">
        <f t="shared" si="47"/>
        <v/>
      </c>
      <c r="H273" s="7" t="str">
        <f t="shared" si="49"/>
        <v/>
      </c>
      <c r="I273" s="23"/>
      <c r="J273" s="19"/>
      <c r="K273" s="7" t="str">
        <f t="shared" si="48"/>
        <v/>
      </c>
      <c r="L273" s="17"/>
      <c r="M273" s="5">
        <f t="shared" si="51"/>
        <v>0</v>
      </c>
    </row>
    <row r="274" spans="1:13" ht="20.100000000000001" customHeight="1">
      <c r="A274" s="24">
        <f t="shared" si="42"/>
        <v>202300000</v>
      </c>
      <c r="B274" s="7" t="str">
        <f t="shared" si="43"/>
        <v/>
      </c>
      <c r="C274" s="7" t="str">
        <f t="shared" si="44"/>
        <v/>
      </c>
      <c r="D274" s="11" t="str">
        <f t="shared" si="45"/>
        <v/>
      </c>
      <c r="E274" s="11" t="str">
        <f t="shared" si="50"/>
        <v/>
      </c>
      <c r="F274" s="7" t="str">
        <f t="shared" si="46"/>
        <v/>
      </c>
      <c r="G274" s="7" t="str">
        <f t="shared" si="47"/>
        <v/>
      </c>
      <c r="H274" s="7" t="str">
        <f t="shared" si="49"/>
        <v/>
      </c>
      <c r="I274" s="23"/>
      <c r="J274" s="19"/>
      <c r="K274" s="7" t="str">
        <f t="shared" si="48"/>
        <v/>
      </c>
      <c r="L274" s="17"/>
      <c r="M274" s="5">
        <f t="shared" si="51"/>
        <v>0</v>
      </c>
    </row>
    <row r="275" spans="1:13" ht="20.100000000000001" customHeight="1">
      <c r="A275" s="24">
        <f t="shared" si="42"/>
        <v>202300000</v>
      </c>
      <c r="B275" s="7" t="str">
        <f t="shared" si="43"/>
        <v/>
      </c>
      <c r="C275" s="7" t="str">
        <f t="shared" si="44"/>
        <v/>
      </c>
      <c r="D275" s="11" t="str">
        <f t="shared" si="45"/>
        <v/>
      </c>
      <c r="E275" s="11" t="str">
        <f t="shared" si="50"/>
        <v/>
      </c>
      <c r="F275" s="7" t="str">
        <f t="shared" si="46"/>
        <v/>
      </c>
      <c r="G275" s="7" t="str">
        <f t="shared" si="47"/>
        <v/>
      </c>
      <c r="H275" s="7" t="str">
        <f t="shared" si="49"/>
        <v/>
      </c>
      <c r="I275" s="23"/>
      <c r="J275" s="19"/>
      <c r="K275" s="7" t="str">
        <f t="shared" si="48"/>
        <v/>
      </c>
      <c r="L275" s="17"/>
      <c r="M275" s="5">
        <f t="shared" si="51"/>
        <v>0</v>
      </c>
    </row>
    <row r="276" spans="1:13" ht="20.100000000000001" customHeight="1">
      <c r="A276" s="24">
        <f t="shared" si="42"/>
        <v>202300000</v>
      </c>
      <c r="B276" s="7" t="str">
        <f t="shared" si="43"/>
        <v/>
      </c>
      <c r="C276" s="7" t="str">
        <f t="shared" si="44"/>
        <v/>
      </c>
      <c r="D276" s="11" t="str">
        <f t="shared" si="45"/>
        <v/>
      </c>
      <c r="E276" s="11" t="str">
        <f t="shared" si="50"/>
        <v/>
      </c>
      <c r="F276" s="7" t="str">
        <f t="shared" si="46"/>
        <v/>
      </c>
      <c r="G276" s="7" t="str">
        <f t="shared" si="47"/>
        <v/>
      </c>
      <c r="H276" s="7" t="str">
        <f t="shared" si="49"/>
        <v/>
      </c>
      <c r="I276" s="23"/>
      <c r="J276" s="19"/>
      <c r="K276" s="7" t="str">
        <f t="shared" si="48"/>
        <v/>
      </c>
      <c r="L276" s="17"/>
      <c r="M276" s="5">
        <f t="shared" si="51"/>
        <v>0</v>
      </c>
    </row>
    <row r="277" spans="1:13" ht="20.100000000000001" customHeight="1">
      <c r="A277" s="24">
        <f t="shared" si="42"/>
        <v>202300000</v>
      </c>
      <c r="B277" s="7" t="str">
        <f t="shared" si="43"/>
        <v/>
      </c>
      <c r="C277" s="7" t="str">
        <f t="shared" si="44"/>
        <v/>
      </c>
      <c r="D277" s="11" t="str">
        <f t="shared" si="45"/>
        <v/>
      </c>
      <c r="E277" s="11" t="str">
        <f t="shared" si="50"/>
        <v/>
      </c>
      <c r="F277" s="7" t="str">
        <f t="shared" si="46"/>
        <v/>
      </c>
      <c r="G277" s="7" t="str">
        <f t="shared" si="47"/>
        <v/>
      </c>
      <c r="H277" s="7" t="str">
        <f t="shared" si="49"/>
        <v/>
      </c>
      <c r="I277" s="23"/>
      <c r="J277" s="19"/>
      <c r="K277" s="7" t="str">
        <f t="shared" si="48"/>
        <v/>
      </c>
      <c r="L277" s="17"/>
      <c r="M277" s="5">
        <f t="shared" si="51"/>
        <v>0</v>
      </c>
    </row>
    <row r="278" spans="1:13" ht="20.100000000000001" customHeight="1">
      <c r="A278" s="24">
        <f t="shared" si="42"/>
        <v>202300000</v>
      </c>
      <c r="B278" s="7" t="str">
        <f t="shared" si="43"/>
        <v/>
      </c>
      <c r="C278" s="7" t="str">
        <f t="shared" si="44"/>
        <v/>
      </c>
      <c r="D278" s="11" t="str">
        <f t="shared" si="45"/>
        <v/>
      </c>
      <c r="E278" s="11" t="str">
        <f t="shared" si="50"/>
        <v/>
      </c>
      <c r="F278" s="7" t="str">
        <f t="shared" si="46"/>
        <v/>
      </c>
      <c r="G278" s="7" t="str">
        <f t="shared" si="47"/>
        <v/>
      </c>
      <c r="H278" s="7" t="str">
        <f t="shared" si="49"/>
        <v/>
      </c>
      <c r="I278" s="23"/>
      <c r="J278" s="19"/>
      <c r="K278" s="7" t="str">
        <f t="shared" si="48"/>
        <v/>
      </c>
      <c r="L278" s="17"/>
      <c r="M278" s="5">
        <f t="shared" si="51"/>
        <v>0</v>
      </c>
    </row>
    <row r="279" spans="1:13" ht="20.100000000000001" customHeight="1">
      <c r="A279" s="24">
        <f t="shared" si="42"/>
        <v>202300000</v>
      </c>
      <c r="B279" s="7" t="str">
        <f t="shared" si="43"/>
        <v/>
      </c>
      <c r="C279" s="7" t="str">
        <f t="shared" si="44"/>
        <v/>
      </c>
      <c r="D279" s="11" t="str">
        <f t="shared" si="45"/>
        <v/>
      </c>
      <c r="E279" s="11" t="str">
        <f t="shared" si="50"/>
        <v/>
      </c>
      <c r="F279" s="7" t="str">
        <f t="shared" si="46"/>
        <v/>
      </c>
      <c r="G279" s="7" t="str">
        <f t="shared" si="47"/>
        <v/>
      </c>
      <c r="H279" s="7" t="str">
        <f t="shared" si="49"/>
        <v/>
      </c>
      <c r="I279" s="23"/>
      <c r="J279" s="19"/>
      <c r="K279" s="7" t="str">
        <f t="shared" si="48"/>
        <v/>
      </c>
      <c r="L279" s="17"/>
      <c r="M279" s="5">
        <f t="shared" si="51"/>
        <v>0</v>
      </c>
    </row>
    <row r="280" spans="1:13" ht="20.100000000000001" customHeight="1">
      <c r="A280" s="24">
        <f t="shared" si="42"/>
        <v>202300000</v>
      </c>
      <c r="B280" s="7" t="str">
        <f t="shared" si="43"/>
        <v/>
      </c>
      <c r="C280" s="7" t="str">
        <f t="shared" si="44"/>
        <v/>
      </c>
      <c r="D280" s="11" t="str">
        <f t="shared" si="45"/>
        <v/>
      </c>
      <c r="E280" s="11" t="str">
        <f t="shared" si="50"/>
        <v/>
      </c>
      <c r="F280" s="7" t="str">
        <f t="shared" si="46"/>
        <v/>
      </c>
      <c r="G280" s="7" t="str">
        <f t="shared" si="47"/>
        <v/>
      </c>
      <c r="H280" s="7" t="str">
        <f t="shared" si="49"/>
        <v/>
      </c>
      <c r="I280" s="23"/>
      <c r="J280" s="19"/>
      <c r="K280" s="7" t="str">
        <f t="shared" si="48"/>
        <v/>
      </c>
      <c r="L280" s="17"/>
      <c r="M280" s="5">
        <f t="shared" si="51"/>
        <v>0</v>
      </c>
    </row>
    <row r="281" spans="1:13" ht="20.100000000000001" customHeight="1">
      <c r="A281" s="24">
        <f t="shared" si="42"/>
        <v>202300000</v>
      </c>
      <c r="B281" s="7" t="str">
        <f t="shared" si="43"/>
        <v/>
      </c>
      <c r="C281" s="7" t="str">
        <f t="shared" si="44"/>
        <v/>
      </c>
      <c r="D281" s="11" t="str">
        <f t="shared" si="45"/>
        <v/>
      </c>
      <c r="E281" s="11" t="str">
        <f t="shared" si="50"/>
        <v/>
      </c>
      <c r="F281" s="7" t="str">
        <f t="shared" si="46"/>
        <v/>
      </c>
      <c r="G281" s="7" t="str">
        <f t="shared" si="47"/>
        <v/>
      </c>
      <c r="H281" s="7" t="str">
        <f t="shared" si="49"/>
        <v/>
      </c>
      <c r="I281" s="23"/>
      <c r="J281" s="19"/>
      <c r="K281" s="7" t="str">
        <f t="shared" si="48"/>
        <v/>
      </c>
      <c r="L281" s="17"/>
      <c r="M281" s="5">
        <f t="shared" si="51"/>
        <v>0</v>
      </c>
    </row>
    <row r="282" spans="1:13" ht="20.100000000000001" customHeight="1">
      <c r="A282" s="24">
        <f t="shared" si="42"/>
        <v>202300000</v>
      </c>
      <c r="B282" s="7" t="str">
        <f t="shared" si="43"/>
        <v/>
      </c>
      <c r="C282" s="7" t="str">
        <f t="shared" si="44"/>
        <v/>
      </c>
      <c r="D282" s="11" t="str">
        <f t="shared" si="45"/>
        <v/>
      </c>
      <c r="E282" s="11" t="str">
        <f t="shared" si="50"/>
        <v/>
      </c>
      <c r="F282" s="7" t="str">
        <f t="shared" si="46"/>
        <v/>
      </c>
      <c r="G282" s="7" t="str">
        <f t="shared" si="47"/>
        <v/>
      </c>
      <c r="H282" s="7" t="str">
        <f t="shared" si="49"/>
        <v/>
      </c>
      <c r="I282" s="23"/>
      <c r="J282" s="19"/>
      <c r="K282" s="7" t="str">
        <f t="shared" si="48"/>
        <v/>
      </c>
      <c r="L282" s="17"/>
      <c r="M282" s="5">
        <f t="shared" si="51"/>
        <v>0</v>
      </c>
    </row>
    <row r="283" spans="1:13" ht="20.100000000000001" customHeight="1">
      <c r="A283" s="24">
        <f t="shared" si="42"/>
        <v>202300000</v>
      </c>
      <c r="B283" s="7" t="str">
        <f t="shared" si="43"/>
        <v/>
      </c>
      <c r="C283" s="7" t="str">
        <f t="shared" si="44"/>
        <v/>
      </c>
      <c r="D283" s="11" t="str">
        <f t="shared" si="45"/>
        <v/>
      </c>
      <c r="E283" s="11" t="str">
        <f t="shared" si="50"/>
        <v/>
      </c>
      <c r="F283" s="7" t="str">
        <f t="shared" si="46"/>
        <v/>
      </c>
      <c r="G283" s="7" t="str">
        <f t="shared" si="47"/>
        <v/>
      </c>
      <c r="H283" s="7" t="str">
        <f t="shared" si="49"/>
        <v/>
      </c>
      <c r="I283" s="23"/>
      <c r="J283" s="19"/>
      <c r="K283" s="7" t="str">
        <f t="shared" si="48"/>
        <v/>
      </c>
      <c r="L283" s="17"/>
      <c r="M283" s="5">
        <f t="shared" si="51"/>
        <v>0</v>
      </c>
    </row>
    <row r="284" spans="1:13" ht="20.100000000000001" customHeight="1">
      <c r="A284" s="24">
        <f t="shared" si="42"/>
        <v>202300000</v>
      </c>
      <c r="B284" s="7" t="str">
        <f t="shared" si="43"/>
        <v/>
      </c>
      <c r="C284" s="7" t="str">
        <f t="shared" si="44"/>
        <v/>
      </c>
      <c r="D284" s="11" t="str">
        <f t="shared" si="45"/>
        <v/>
      </c>
      <c r="E284" s="11" t="str">
        <f t="shared" si="50"/>
        <v/>
      </c>
      <c r="F284" s="7" t="str">
        <f t="shared" si="46"/>
        <v/>
      </c>
      <c r="G284" s="7" t="str">
        <f t="shared" si="47"/>
        <v/>
      </c>
      <c r="H284" s="7" t="str">
        <f t="shared" si="49"/>
        <v/>
      </c>
      <c r="I284" s="23"/>
      <c r="J284" s="19"/>
      <c r="K284" s="7" t="str">
        <f t="shared" si="48"/>
        <v/>
      </c>
      <c r="L284" s="17"/>
      <c r="M284" s="5">
        <f t="shared" si="51"/>
        <v>0</v>
      </c>
    </row>
    <row r="285" spans="1:13" ht="20.100000000000001" customHeight="1">
      <c r="A285" s="24">
        <f t="shared" si="42"/>
        <v>202300000</v>
      </c>
      <c r="B285" s="7" t="str">
        <f t="shared" si="43"/>
        <v/>
      </c>
      <c r="C285" s="7" t="str">
        <f t="shared" si="44"/>
        <v/>
      </c>
      <c r="D285" s="11" t="str">
        <f t="shared" si="45"/>
        <v/>
      </c>
      <c r="E285" s="11" t="str">
        <f t="shared" si="50"/>
        <v/>
      </c>
      <c r="F285" s="7" t="str">
        <f t="shared" si="46"/>
        <v/>
      </c>
      <c r="G285" s="7" t="str">
        <f t="shared" si="47"/>
        <v/>
      </c>
      <c r="H285" s="7" t="str">
        <f t="shared" si="49"/>
        <v/>
      </c>
      <c r="I285" s="23"/>
      <c r="J285" s="19"/>
      <c r="K285" s="7" t="str">
        <f t="shared" si="48"/>
        <v/>
      </c>
      <c r="L285" s="17"/>
      <c r="M285" s="5">
        <f t="shared" si="51"/>
        <v>0</v>
      </c>
    </row>
    <row r="286" spans="1:13" ht="20.100000000000001" customHeight="1">
      <c r="A286" s="24">
        <f t="shared" si="42"/>
        <v>202300000</v>
      </c>
      <c r="B286" s="7" t="str">
        <f t="shared" si="43"/>
        <v/>
      </c>
      <c r="C286" s="7" t="str">
        <f t="shared" si="44"/>
        <v/>
      </c>
      <c r="D286" s="11" t="str">
        <f t="shared" si="45"/>
        <v/>
      </c>
      <c r="E286" s="11" t="str">
        <f t="shared" si="50"/>
        <v/>
      </c>
      <c r="F286" s="7" t="str">
        <f t="shared" si="46"/>
        <v/>
      </c>
      <c r="G286" s="7" t="str">
        <f t="shared" si="47"/>
        <v/>
      </c>
      <c r="H286" s="7" t="str">
        <f t="shared" si="49"/>
        <v/>
      </c>
      <c r="I286" s="23"/>
      <c r="J286" s="19"/>
      <c r="K286" s="7" t="str">
        <f t="shared" si="48"/>
        <v/>
      </c>
      <c r="L286" s="17"/>
      <c r="M286" s="5">
        <f t="shared" si="51"/>
        <v>0</v>
      </c>
    </row>
    <row r="287" spans="1:13" ht="20.100000000000001" customHeight="1">
      <c r="A287" s="24">
        <f t="shared" si="42"/>
        <v>202300000</v>
      </c>
      <c r="B287" s="7" t="str">
        <f t="shared" si="43"/>
        <v/>
      </c>
      <c r="C287" s="7" t="str">
        <f t="shared" si="44"/>
        <v/>
      </c>
      <c r="D287" s="11" t="str">
        <f t="shared" si="45"/>
        <v/>
      </c>
      <c r="E287" s="11" t="str">
        <f t="shared" si="50"/>
        <v/>
      </c>
      <c r="F287" s="7" t="str">
        <f t="shared" si="46"/>
        <v/>
      </c>
      <c r="G287" s="7" t="str">
        <f t="shared" si="47"/>
        <v/>
      </c>
      <c r="H287" s="7" t="str">
        <f t="shared" si="49"/>
        <v/>
      </c>
      <c r="I287" s="23"/>
      <c r="J287" s="19"/>
      <c r="K287" s="7" t="str">
        <f t="shared" si="48"/>
        <v/>
      </c>
      <c r="L287" s="17"/>
      <c r="M287" s="5">
        <f t="shared" si="51"/>
        <v>0</v>
      </c>
    </row>
    <row r="288" spans="1:13" ht="20.100000000000001" customHeight="1">
      <c r="A288" s="24">
        <f t="shared" si="42"/>
        <v>202300000</v>
      </c>
      <c r="B288" s="7" t="str">
        <f t="shared" si="43"/>
        <v/>
      </c>
      <c r="C288" s="7" t="str">
        <f t="shared" si="44"/>
        <v/>
      </c>
      <c r="D288" s="11" t="str">
        <f t="shared" si="45"/>
        <v/>
      </c>
      <c r="E288" s="11" t="str">
        <f t="shared" si="50"/>
        <v/>
      </c>
      <c r="F288" s="7" t="str">
        <f t="shared" si="46"/>
        <v/>
      </c>
      <c r="G288" s="7" t="str">
        <f t="shared" si="47"/>
        <v/>
      </c>
      <c r="H288" s="7" t="str">
        <f t="shared" si="49"/>
        <v/>
      </c>
      <c r="I288" s="23"/>
      <c r="J288" s="19"/>
      <c r="K288" s="7" t="str">
        <f t="shared" si="48"/>
        <v/>
      </c>
      <c r="L288" s="17"/>
      <c r="M288" s="5">
        <f t="shared" si="51"/>
        <v>0</v>
      </c>
    </row>
    <row r="289" spans="1:13" ht="20.100000000000001" customHeight="1">
      <c r="A289" s="24">
        <f t="shared" si="42"/>
        <v>202300000</v>
      </c>
      <c r="B289" s="7" t="str">
        <f t="shared" si="43"/>
        <v/>
      </c>
      <c r="C289" s="7" t="str">
        <f t="shared" si="44"/>
        <v/>
      </c>
      <c r="D289" s="11" t="str">
        <f t="shared" si="45"/>
        <v/>
      </c>
      <c r="E289" s="11" t="str">
        <f t="shared" si="50"/>
        <v/>
      </c>
      <c r="F289" s="7" t="str">
        <f t="shared" si="46"/>
        <v/>
      </c>
      <c r="G289" s="7" t="str">
        <f t="shared" si="47"/>
        <v/>
      </c>
      <c r="H289" s="7" t="str">
        <f t="shared" si="49"/>
        <v/>
      </c>
      <c r="I289" s="23"/>
      <c r="J289" s="19"/>
      <c r="K289" s="7" t="str">
        <f t="shared" si="48"/>
        <v/>
      </c>
      <c r="L289" s="17"/>
      <c r="M289" s="5">
        <f t="shared" si="51"/>
        <v>0</v>
      </c>
    </row>
    <row r="290" spans="1:13" ht="20.100000000000001" customHeight="1">
      <c r="A290" s="24">
        <f t="shared" si="42"/>
        <v>202300000</v>
      </c>
      <c r="B290" s="7" t="str">
        <f t="shared" si="43"/>
        <v/>
      </c>
      <c r="C290" s="7" t="str">
        <f t="shared" si="44"/>
        <v/>
      </c>
      <c r="D290" s="11" t="str">
        <f t="shared" si="45"/>
        <v/>
      </c>
      <c r="E290" s="11" t="str">
        <f t="shared" si="50"/>
        <v/>
      </c>
      <c r="F290" s="7" t="str">
        <f t="shared" si="46"/>
        <v/>
      </c>
      <c r="G290" s="7" t="str">
        <f t="shared" si="47"/>
        <v/>
      </c>
      <c r="H290" s="7" t="str">
        <f t="shared" si="49"/>
        <v/>
      </c>
      <c r="I290" s="23"/>
      <c r="J290" s="19"/>
      <c r="K290" s="7" t="str">
        <f t="shared" si="48"/>
        <v/>
      </c>
      <c r="L290" s="17"/>
      <c r="M290" s="5">
        <f t="shared" si="51"/>
        <v>0</v>
      </c>
    </row>
    <row r="291" spans="1:13" ht="20.100000000000001" customHeight="1">
      <c r="A291" s="24">
        <f t="shared" si="42"/>
        <v>202300000</v>
      </c>
      <c r="B291" s="7" t="str">
        <f t="shared" si="43"/>
        <v/>
      </c>
      <c r="C291" s="7" t="str">
        <f t="shared" si="44"/>
        <v/>
      </c>
      <c r="D291" s="11" t="str">
        <f t="shared" si="45"/>
        <v/>
      </c>
      <c r="E291" s="11" t="str">
        <f t="shared" si="50"/>
        <v/>
      </c>
      <c r="F291" s="7" t="str">
        <f t="shared" si="46"/>
        <v/>
      </c>
      <c r="G291" s="7" t="str">
        <f t="shared" si="47"/>
        <v/>
      </c>
      <c r="H291" s="7" t="str">
        <f t="shared" si="49"/>
        <v/>
      </c>
      <c r="I291" s="23"/>
      <c r="J291" s="19"/>
      <c r="K291" s="7" t="str">
        <f t="shared" si="48"/>
        <v/>
      </c>
      <c r="L291" s="17"/>
      <c r="M291" s="5">
        <f t="shared" si="51"/>
        <v>0</v>
      </c>
    </row>
    <row r="292" spans="1:13" ht="20.100000000000001" customHeight="1">
      <c r="A292" s="24">
        <f t="shared" si="42"/>
        <v>202300000</v>
      </c>
      <c r="B292" s="7" t="str">
        <f t="shared" si="43"/>
        <v/>
      </c>
      <c r="C292" s="7" t="str">
        <f t="shared" si="44"/>
        <v/>
      </c>
      <c r="D292" s="11" t="str">
        <f t="shared" si="45"/>
        <v/>
      </c>
      <c r="E292" s="11" t="str">
        <f t="shared" si="50"/>
        <v/>
      </c>
      <c r="F292" s="7" t="str">
        <f t="shared" si="46"/>
        <v/>
      </c>
      <c r="G292" s="7" t="str">
        <f t="shared" si="47"/>
        <v/>
      </c>
      <c r="H292" s="7" t="str">
        <f t="shared" si="49"/>
        <v/>
      </c>
      <c r="I292" s="23"/>
      <c r="J292" s="19"/>
      <c r="K292" s="7" t="str">
        <f t="shared" si="48"/>
        <v/>
      </c>
      <c r="L292" s="17"/>
      <c r="M292" s="5">
        <f t="shared" si="51"/>
        <v>0</v>
      </c>
    </row>
    <row r="293" spans="1:13" ht="20.100000000000001" customHeight="1">
      <c r="A293" s="24">
        <f t="shared" ref="A293:A356" si="52">202300000+I293</f>
        <v>202300000</v>
      </c>
      <c r="B293" s="7" t="str">
        <f t="shared" ref="B293:B356" si="53">IF(I293="","",(VLOOKUP(I293,選手,2,FALSE))&amp;"("&amp;VLOOKUP(I293,選手,7,FALSE)&amp;")")</f>
        <v/>
      </c>
      <c r="C293" s="7" t="str">
        <f t="shared" ref="C293:C356" si="54">IF(I293="","",VLOOKUP(I293,選手,3,FALSE))</f>
        <v/>
      </c>
      <c r="D293" s="11" t="str">
        <f t="shared" ref="D293:D356" si="55">IF(I293="","",VLOOKUP(I293,選手,4,FALSE))</f>
        <v/>
      </c>
      <c r="E293" s="11" t="str">
        <f t="shared" si="50"/>
        <v/>
      </c>
      <c r="F293" s="7" t="str">
        <f t="shared" ref="F293:F356" si="56">IF(I293="","","07")</f>
        <v/>
      </c>
      <c r="G293" s="7" t="str">
        <f t="shared" ref="G293:G356" si="57">IF(I293="","",VLOOKUP(I293,選手,5,FALSE))</f>
        <v/>
      </c>
      <c r="H293" s="7" t="str">
        <f t="shared" si="49"/>
        <v/>
      </c>
      <c r="I293" s="23"/>
      <c r="J293" s="19"/>
      <c r="K293" s="7" t="str">
        <f t="shared" ref="K293:K356" si="58">IF(J293="","",VLOOKUP(J293,種目コード,2,FALSE))</f>
        <v/>
      </c>
      <c r="L293" s="17"/>
      <c r="M293" s="5">
        <f t="shared" si="51"/>
        <v>0</v>
      </c>
    </row>
    <row r="294" spans="1:13" ht="20.100000000000001" customHeight="1">
      <c r="A294" s="24">
        <f t="shared" si="52"/>
        <v>202300000</v>
      </c>
      <c r="B294" s="7" t="str">
        <f t="shared" si="53"/>
        <v/>
      </c>
      <c r="C294" s="7" t="str">
        <f t="shared" si="54"/>
        <v/>
      </c>
      <c r="D294" s="11" t="str">
        <f t="shared" si="55"/>
        <v/>
      </c>
      <c r="E294" s="11" t="str">
        <f t="shared" si="50"/>
        <v/>
      </c>
      <c r="F294" s="7" t="str">
        <f t="shared" si="56"/>
        <v/>
      </c>
      <c r="G294" s="7" t="str">
        <f t="shared" si="57"/>
        <v/>
      </c>
      <c r="H294" s="7" t="str">
        <f t="shared" si="49"/>
        <v/>
      </c>
      <c r="I294" s="23"/>
      <c r="J294" s="19"/>
      <c r="K294" s="7" t="str">
        <f t="shared" si="58"/>
        <v/>
      </c>
      <c r="L294" s="17"/>
      <c r="M294" s="5">
        <f t="shared" si="51"/>
        <v>0</v>
      </c>
    </row>
    <row r="295" spans="1:13" ht="20.100000000000001" customHeight="1">
      <c r="A295" s="24">
        <f t="shared" si="52"/>
        <v>202300000</v>
      </c>
      <c r="B295" s="7" t="str">
        <f t="shared" si="53"/>
        <v/>
      </c>
      <c r="C295" s="7" t="str">
        <f t="shared" si="54"/>
        <v/>
      </c>
      <c r="D295" s="11" t="str">
        <f t="shared" si="55"/>
        <v/>
      </c>
      <c r="E295" s="11" t="str">
        <f t="shared" si="50"/>
        <v/>
      </c>
      <c r="F295" s="7" t="str">
        <f t="shared" si="56"/>
        <v/>
      </c>
      <c r="G295" s="7" t="str">
        <f t="shared" si="57"/>
        <v/>
      </c>
      <c r="H295" s="7" t="str">
        <f t="shared" si="49"/>
        <v/>
      </c>
      <c r="I295" s="23"/>
      <c r="J295" s="19"/>
      <c r="K295" s="7" t="str">
        <f t="shared" si="58"/>
        <v/>
      </c>
      <c r="L295" s="17"/>
      <c r="M295" s="5">
        <f t="shared" si="51"/>
        <v>0</v>
      </c>
    </row>
    <row r="296" spans="1:13" ht="20.100000000000001" customHeight="1">
      <c r="A296" s="24">
        <f t="shared" si="52"/>
        <v>202300000</v>
      </c>
      <c r="B296" s="7" t="str">
        <f t="shared" si="53"/>
        <v/>
      </c>
      <c r="C296" s="7" t="str">
        <f t="shared" si="54"/>
        <v/>
      </c>
      <c r="D296" s="11" t="str">
        <f t="shared" si="55"/>
        <v/>
      </c>
      <c r="E296" s="11" t="str">
        <f t="shared" si="50"/>
        <v/>
      </c>
      <c r="F296" s="7" t="str">
        <f t="shared" si="56"/>
        <v/>
      </c>
      <c r="G296" s="7" t="str">
        <f t="shared" si="57"/>
        <v/>
      </c>
      <c r="H296" s="7" t="str">
        <f t="shared" si="49"/>
        <v/>
      </c>
      <c r="I296" s="23"/>
      <c r="J296" s="19"/>
      <c r="K296" s="7" t="str">
        <f t="shared" si="58"/>
        <v/>
      </c>
      <c r="L296" s="17"/>
      <c r="M296" s="5">
        <f t="shared" si="51"/>
        <v>0</v>
      </c>
    </row>
    <row r="297" spans="1:13" ht="20.100000000000001" customHeight="1">
      <c r="A297" s="24">
        <f t="shared" si="52"/>
        <v>202300000</v>
      </c>
      <c r="B297" s="7" t="str">
        <f t="shared" si="53"/>
        <v/>
      </c>
      <c r="C297" s="7" t="str">
        <f t="shared" si="54"/>
        <v/>
      </c>
      <c r="D297" s="11" t="str">
        <f t="shared" si="55"/>
        <v/>
      </c>
      <c r="E297" s="11" t="str">
        <f t="shared" si="50"/>
        <v/>
      </c>
      <c r="F297" s="7" t="str">
        <f t="shared" si="56"/>
        <v/>
      </c>
      <c r="G297" s="7" t="str">
        <f t="shared" si="57"/>
        <v/>
      </c>
      <c r="H297" s="7" t="str">
        <f t="shared" si="49"/>
        <v/>
      </c>
      <c r="I297" s="23"/>
      <c r="J297" s="19"/>
      <c r="K297" s="7" t="str">
        <f t="shared" si="58"/>
        <v/>
      </c>
      <c r="L297" s="17"/>
      <c r="M297" s="5">
        <f t="shared" si="51"/>
        <v>0</v>
      </c>
    </row>
    <row r="298" spans="1:13" ht="20.100000000000001" customHeight="1">
      <c r="A298" s="24">
        <f t="shared" si="52"/>
        <v>202300000</v>
      </c>
      <c r="B298" s="7" t="str">
        <f t="shared" si="53"/>
        <v/>
      </c>
      <c r="C298" s="7" t="str">
        <f t="shared" si="54"/>
        <v/>
      </c>
      <c r="D298" s="11" t="str">
        <f t="shared" si="55"/>
        <v/>
      </c>
      <c r="E298" s="11" t="str">
        <f t="shared" si="50"/>
        <v/>
      </c>
      <c r="F298" s="7" t="str">
        <f t="shared" si="56"/>
        <v/>
      </c>
      <c r="G298" s="7" t="str">
        <f t="shared" si="57"/>
        <v/>
      </c>
      <c r="H298" s="7" t="str">
        <f t="shared" si="49"/>
        <v/>
      </c>
      <c r="I298" s="23"/>
      <c r="J298" s="19"/>
      <c r="K298" s="7" t="str">
        <f t="shared" si="58"/>
        <v/>
      </c>
      <c r="L298" s="17"/>
      <c r="M298" s="5">
        <f t="shared" si="51"/>
        <v>0</v>
      </c>
    </row>
    <row r="299" spans="1:13" ht="20.100000000000001" customHeight="1">
      <c r="A299" s="24">
        <f t="shared" si="52"/>
        <v>202300000</v>
      </c>
      <c r="B299" s="7" t="str">
        <f t="shared" si="53"/>
        <v/>
      </c>
      <c r="C299" s="7" t="str">
        <f t="shared" si="54"/>
        <v/>
      </c>
      <c r="D299" s="11" t="str">
        <f t="shared" si="55"/>
        <v/>
      </c>
      <c r="E299" s="11" t="str">
        <f t="shared" si="50"/>
        <v/>
      </c>
      <c r="F299" s="7" t="str">
        <f t="shared" si="56"/>
        <v/>
      </c>
      <c r="G299" s="7" t="str">
        <f t="shared" si="57"/>
        <v/>
      </c>
      <c r="H299" s="7" t="str">
        <f t="shared" si="49"/>
        <v/>
      </c>
      <c r="I299" s="23"/>
      <c r="J299" s="19"/>
      <c r="K299" s="7" t="str">
        <f t="shared" si="58"/>
        <v/>
      </c>
      <c r="L299" s="17"/>
      <c r="M299" s="5">
        <f t="shared" si="51"/>
        <v>0</v>
      </c>
    </row>
    <row r="300" spans="1:13" ht="20.100000000000001" customHeight="1">
      <c r="A300" s="24">
        <f t="shared" si="52"/>
        <v>202300000</v>
      </c>
      <c r="B300" s="7" t="str">
        <f t="shared" si="53"/>
        <v/>
      </c>
      <c r="C300" s="7" t="str">
        <f t="shared" si="54"/>
        <v/>
      </c>
      <c r="D300" s="11" t="str">
        <f t="shared" si="55"/>
        <v/>
      </c>
      <c r="E300" s="11" t="str">
        <f t="shared" si="50"/>
        <v/>
      </c>
      <c r="F300" s="7" t="str">
        <f t="shared" si="56"/>
        <v/>
      </c>
      <c r="G300" s="7" t="str">
        <f t="shared" si="57"/>
        <v/>
      </c>
      <c r="H300" s="7" t="str">
        <f t="shared" si="49"/>
        <v/>
      </c>
      <c r="I300" s="23"/>
      <c r="J300" s="19"/>
      <c r="K300" s="7" t="str">
        <f t="shared" si="58"/>
        <v/>
      </c>
      <c r="L300" s="17"/>
      <c r="M300" s="5">
        <f t="shared" si="51"/>
        <v>0</v>
      </c>
    </row>
    <row r="301" spans="1:13" ht="20.100000000000001" customHeight="1">
      <c r="A301" s="24">
        <f t="shared" si="52"/>
        <v>202300000</v>
      </c>
      <c r="B301" s="7" t="str">
        <f t="shared" si="53"/>
        <v/>
      </c>
      <c r="C301" s="7" t="str">
        <f t="shared" si="54"/>
        <v/>
      </c>
      <c r="D301" s="11" t="str">
        <f t="shared" si="55"/>
        <v/>
      </c>
      <c r="E301" s="11" t="str">
        <f t="shared" si="50"/>
        <v/>
      </c>
      <c r="F301" s="7" t="str">
        <f t="shared" si="56"/>
        <v/>
      </c>
      <c r="G301" s="7" t="str">
        <f t="shared" si="57"/>
        <v/>
      </c>
      <c r="H301" s="7" t="str">
        <f t="shared" si="49"/>
        <v/>
      </c>
      <c r="I301" s="23"/>
      <c r="J301" s="19"/>
      <c r="K301" s="7" t="str">
        <f t="shared" si="58"/>
        <v/>
      </c>
      <c r="L301" s="17"/>
      <c r="M301" s="5">
        <f t="shared" si="51"/>
        <v>0</v>
      </c>
    </row>
    <row r="302" spans="1:13" ht="20.100000000000001" customHeight="1">
      <c r="A302" s="24">
        <f t="shared" si="52"/>
        <v>202300000</v>
      </c>
      <c r="B302" s="7" t="str">
        <f t="shared" si="53"/>
        <v/>
      </c>
      <c r="C302" s="7" t="str">
        <f t="shared" si="54"/>
        <v/>
      </c>
      <c r="D302" s="11" t="str">
        <f t="shared" si="55"/>
        <v/>
      </c>
      <c r="E302" s="11" t="str">
        <f t="shared" si="50"/>
        <v/>
      </c>
      <c r="F302" s="7" t="str">
        <f t="shared" si="56"/>
        <v/>
      </c>
      <c r="G302" s="7" t="str">
        <f t="shared" si="57"/>
        <v/>
      </c>
      <c r="H302" s="7" t="str">
        <f t="shared" si="49"/>
        <v/>
      </c>
      <c r="I302" s="23"/>
      <c r="J302" s="19"/>
      <c r="K302" s="7" t="str">
        <f t="shared" si="58"/>
        <v/>
      </c>
      <c r="L302" s="17"/>
      <c r="M302" s="5">
        <f t="shared" si="51"/>
        <v>0</v>
      </c>
    </row>
    <row r="303" spans="1:13" ht="20.100000000000001" customHeight="1">
      <c r="A303" s="24">
        <f t="shared" si="52"/>
        <v>202300000</v>
      </c>
      <c r="B303" s="7" t="str">
        <f t="shared" si="53"/>
        <v/>
      </c>
      <c r="C303" s="7" t="str">
        <f t="shared" si="54"/>
        <v/>
      </c>
      <c r="D303" s="11" t="str">
        <f t="shared" si="55"/>
        <v/>
      </c>
      <c r="E303" s="11" t="str">
        <f t="shared" si="50"/>
        <v/>
      </c>
      <c r="F303" s="7" t="str">
        <f t="shared" si="56"/>
        <v/>
      </c>
      <c r="G303" s="7" t="str">
        <f t="shared" si="57"/>
        <v/>
      </c>
      <c r="H303" s="7" t="str">
        <f t="shared" si="49"/>
        <v/>
      </c>
      <c r="I303" s="23"/>
      <c r="J303" s="19"/>
      <c r="K303" s="7" t="str">
        <f t="shared" si="58"/>
        <v/>
      </c>
      <c r="L303" s="17"/>
      <c r="M303" s="5">
        <f t="shared" si="51"/>
        <v>0</v>
      </c>
    </row>
    <row r="304" spans="1:13" ht="20.100000000000001" customHeight="1">
      <c r="A304" s="24">
        <f t="shared" si="52"/>
        <v>202300000</v>
      </c>
      <c r="B304" s="7" t="str">
        <f t="shared" si="53"/>
        <v/>
      </c>
      <c r="C304" s="7" t="str">
        <f t="shared" si="54"/>
        <v/>
      </c>
      <c r="D304" s="11" t="str">
        <f t="shared" si="55"/>
        <v/>
      </c>
      <c r="E304" s="11" t="str">
        <f t="shared" si="50"/>
        <v/>
      </c>
      <c r="F304" s="7" t="str">
        <f t="shared" si="56"/>
        <v/>
      </c>
      <c r="G304" s="7" t="str">
        <f t="shared" si="57"/>
        <v/>
      </c>
      <c r="H304" s="7" t="str">
        <f t="shared" si="49"/>
        <v/>
      </c>
      <c r="I304" s="23"/>
      <c r="J304" s="19"/>
      <c r="K304" s="7" t="str">
        <f t="shared" si="58"/>
        <v/>
      </c>
      <c r="L304" s="17"/>
      <c r="M304" s="5">
        <f t="shared" si="51"/>
        <v>0</v>
      </c>
    </row>
    <row r="305" spans="1:13" ht="20.100000000000001" customHeight="1">
      <c r="A305" s="24">
        <f t="shared" si="52"/>
        <v>202300000</v>
      </c>
      <c r="B305" s="7" t="str">
        <f t="shared" si="53"/>
        <v/>
      </c>
      <c r="C305" s="7" t="str">
        <f t="shared" si="54"/>
        <v/>
      </c>
      <c r="D305" s="11" t="str">
        <f t="shared" si="55"/>
        <v/>
      </c>
      <c r="E305" s="11" t="str">
        <f t="shared" si="50"/>
        <v/>
      </c>
      <c r="F305" s="7" t="str">
        <f t="shared" si="56"/>
        <v/>
      </c>
      <c r="G305" s="7" t="str">
        <f t="shared" si="57"/>
        <v/>
      </c>
      <c r="H305" s="7" t="str">
        <f t="shared" si="49"/>
        <v/>
      </c>
      <c r="I305" s="23"/>
      <c r="J305" s="19"/>
      <c r="K305" s="7" t="str">
        <f t="shared" si="58"/>
        <v/>
      </c>
      <c r="L305" s="17"/>
      <c r="M305" s="5">
        <f t="shared" si="51"/>
        <v>0</v>
      </c>
    </row>
    <row r="306" spans="1:13" ht="20.100000000000001" customHeight="1">
      <c r="A306" s="24">
        <f t="shared" si="52"/>
        <v>202300000</v>
      </c>
      <c r="B306" s="7" t="str">
        <f t="shared" si="53"/>
        <v/>
      </c>
      <c r="C306" s="7" t="str">
        <f t="shared" si="54"/>
        <v/>
      </c>
      <c r="D306" s="11" t="str">
        <f t="shared" si="55"/>
        <v/>
      </c>
      <c r="E306" s="11" t="str">
        <f t="shared" si="50"/>
        <v/>
      </c>
      <c r="F306" s="7" t="str">
        <f t="shared" si="56"/>
        <v/>
      </c>
      <c r="G306" s="7" t="str">
        <f t="shared" si="57"/>
        <v/>
      </c>
      <c r="H306" s="7" t="str">
        <f t="shared" si="49"/>
        <v/>
      </c>
      <c r="I306" s="23"/>
      <c r="J306" s="19"/>
      <c r="K306" s="7" t="str">
        <f t="shared" si="58"/>
        <v/>
      </c>
      <c r="L306" s="17"/>
      <c r="M306" s="5">
        <f t="shared" si="51"/>
        <v>0</v>
      </c>
    </row>
    <row r="307" spans="1:13" ht="20.100000000000001" customHeight="1">
      <c r="A307" s="24">
        <f t="shared" si="52"/>
        <v>202300000</v>
      </c>
      <c r="B307" s="7" t="str">
        <f t="shared" si="53"/>
        <v/>
      </c>
      <c r="C307" s="7" t="str">
        <f t="shared" si="54"/>
        <v/>
      </c>
      <c r="D307" s="11" t="str">
        <f t="shared" si="55"/>
        <v/>
      </c>
      <c r="E307" s="11" t="str">
        <f t="shared" si="50"/>
        <v/>
      </c>
      <c r="F307" s="7" t="str">
        <f t="shared" si="56"/>
        <v/>
      </c>
      <c r="G307" s="7" t="str">
        <f t="shared" si="57"/>
        <v/>
      </c>
      <c r="H307" s="7" t="str">
        <f t="shared" si="49"/>
        <v/>
      </c>
      <c r="I307" s="23"/>
      <c r="J307" s="19"/>
      <c r="K307" s="7" t="str">
        <f t="shared" si="58"/>
        <v/>
      </c>
      <c r="L307" s="17"/>
      <c r="M307" s="5">
        <f t="shared" si="51"/>
        <v>0</v>
      </c>
    </row>
    <row r="308" spans="1:13" ht="20.100000000000001" customHeight="1">
      <c r="A308" s="24">
        <f t="shared" si="52"/>
        <v>202300000</v>
      </c>
      <c r="B308" s="7" t="str">
        <f t="shared" si="53"/>
        <v/>
      </c>
      <c r="C308" s="7" t="str">
        <f t="shared" si="54"/>
        <v/>
      </c>
      <c r="D308" s="11" t="str">
        <f t="shared" si="55"/>
        <v/>
      </c>
      <c r="E308" s="11" t="str">
        <f t="shared" si="50"/>
        <v/>
      </c>
      <c r="F308" s="7" t="str">
        <f t="shared" si="56"/>
        <v/>
      </c>
      <c r="G308" s="7" t="str">
        <f t="shared" si="57"/>
        <v/>
      </c>
      <c r="H308" s="7" t="str">
        <f t="shared" si="49"/>
        <v/>
      </c>
      <c r="I308" s="23"/>
      <c r="J308" s="19"/>
      <c r="K308" s="7" t="str">
        <f t="shared" si="58"/>
        <v/>
      </c>
      <c r="L308" s="17"/>
      <c r="M308" s="5">
        <f t="shared" si="51"/>
        <v>0</v>
      </c>
    </row>
    <row r="309" spans="1:13" ht="20.100000000000001" customHeight="1">
      <c r="A309" s="24">
        <f t="shared" si="52"/>
        <v>202300000</v>
      </c>
      <c r="B309" s="7" t="str">
        <f t="shared" si="53"/>
        <v/>
      </c>
      <c r="C309" s="7" t="str">
        <f t="shared" si="54"/>
        <v/>
      </c>
      <c r="D309" s="11" t="str">
        <f t="shared" si="55"/>
        <v/>
      </c>
      <c r="E309" s="11" t="str">
        <f t="shared" si="50"/>
        <v/>
      </c>
      <c r="F309" s="7" t="str">
        <f t="shared" si="56"/>
        <v/>
      </c>
      <c r="G309" s="7" t="str">
        <f t="shared" si="57"/>
        <v/>
      </c>
      <c r="H309" s="7" t="str">
        <f t="shared" si="49"/>
        <v/>
      </c>
      <c r="I309" s="23"/>
      <c r="J309" s="19"/>
      <c r="K309" s="7" t="str">
        <f t="shared" si="58"/>
        <v/>
      </c>
      <c r="L309" s="17"/>
      <c r="M309" s="5">
        <f t="shared" si="51"/>
        <v>0</v>
      </c>
    </row>
    <row r="310" spans="1:13" ht="20.100000000000001" customHeight="1">
      <c r="A310" s="24">
        <f t="shared" si="52"/>
        <v>202300000</v>
      </c>
      <c r="B310" s="7" t="str">
        <f t="shared" si="53"/>
        <v/>
      </c>
      <c r="C310" s="7" t="str">
        <f t="shared" si="54"/>
        <v/>
      </c>
      <c r="D310" s="11" t="str">
        <f t="shared" si="55"/>
        <v/>
      </c>
      <c r="E310" s="11" t="str">
        <f t="shared" si="50"/>
        <v/>
      </c>
      <c r="F310" s="7" t="str">
        <f t="shared" si="56"/>
        <v/>
      </c>
      <c r="G310" s="7" t="str">
        <f t="shared" si="57"/>
        <v/>
      </c>
      <c r="H310" s="7" t="str">
        <f t="shared" si="49"/>
        <v/>
      </c>
      <c r="I310" s="23"/>
      <c r="J310" s="19"/>
      <c r="K310" s="7" t="str">
        <f t="shared" si="58"/>
        <v/>
      </c>
      <c r="L310" s="17"/>
      <c r="M310" s="5">
        <f t="shared" si="51"/>
        <v>0</v>
      </c>
    </row>
    <row r="311" spans="1:13" ht="20.100000000000001" customHeight="1">
      <c r="A311" s="24">
        <f t="shared" si="52"/>
        <v>202300000</v>
      </c>
      <c r="B311" s="7" t="str">
        <f t="shared" si="53"/>
        <v/>
      </c>
      <c r="C311" s="7" t="str">
        <f t="shared" si="54"/>
        <v/>
      </c>
      <c r="D311" s="11" t="str">
        <f t="shared" si="55"/>
        <v/>
      </c>
      <c r="E311" s="11" t="str">
        <f t="shared" si="50"/>
        <v/>
      </c>
      <c r="F311" s="7" t="str">
        <f t="shared" si="56"/>
        <v/>
      </c>
      <c r="G311" s="7" t="str">
        <f t="shared" si="57"/>
        <v/>
      </c>
      <c r="H311" s="7" t="str">
        <f t="shared" si="49"/>
        <v/>
      </c>
      <c r="I311" s="23"/>
      <c r="J311" s="19"/>
      <c r="K311" s="7" t="str">
        <f t="shared" si="58"/>
        <v/>
      </c>
      <c r="L311" s="17"/>
      <c r="M311" s="5">
        <f t="shared" si="51"/>
        <v>0</v>
      </c>
    </row>
    <row r="312" spans="1:13" ht="20.100000000000001" customHeight="1">
      <c r="A312" s="24">
        <f t="shared" si="52"/>
        <v>202300000</v>
      </c>
      <c r="B312" s="7" t="str">
        <f t="shared" si="53"/>
        <v/>
      </c>
      <c r="C312" s="7" t="str">
        <f t="shared" si="54"/>
        <v/>
      </c>
      <c r="D312" s="11" t="str">
        <f t="shared" si="55"/>
        <v/>
      </c>
      <c r="E312" s="11" t="str">
        <f t="shared" si="50"/>
        <v/>
      </c>
      <c r="F312" s="7" t="str">
        <f t="shared" si="56"/>
        <v/>
      </c>
      <c r="G312" s="7" t="str">
        <f t="shared" si="57"/>
        <v/>
      </c>
      <c r="H312" s="7" t="str">
        <f t="shared" si="49"/>
        <v/>
      </c>
      <c r="I312" s="23"/>
      <c r="J312" s="19"/>
      <c r="K312" s="7" t="str">
        <f t="shared" si="58"/>
        <v/>
      </c>
      <c r="L312" s="17"/>
      <c r="M312" s="5">
        <f t="shared" si="51"/>
        <v>0</v>
      </c>
    </row>
    <row r="313" spans="1:13" ht="20.100000000000001" customHeight="1">
      <c r="A313" s="24">
        <f t="shared" si="52"/>
        <v>202300000</v>
      </c>
      <c r="B313" s="7" t="str">
        <f t="shared" si="53"/>
        <v/>
      </c>
      <c r="C313" s="7" t="str">
        <f t="shared" si="54"/>
        <v/>
      </c>
      <c r="D313" s="11" t="str">
        <f t="shared" si="55"/>
        <v/>
      </c>
      <c r="E313" s="11" t="str">
        <f t="shared" si="50"/>
        <v/>
      </c>
      <c r="F313" s="7" t="str">
        <f t="shared" si="56"/>
        <v/>
      </c>
      <c r="G313" s="7" t="str">
        <f t="shared" si="57"/>
        <v/>
      </c>
      <c r="H313" s="7" t="str">
        <f t="shared" si="49"/>
        <v/>
      </c>
      <c r="I313" s="23"/>
      <c r="J313" s="19"/>
      <c r="K313" s="7" t="str">
        <f t="shared" si="58"/>
        <v/>
      </c>
      <c r="L313" s="17"/>
      <c r="M313" s="5">
        <f t="shared" si="51"/>
        <v>0</v>
      </c>
    </row>
    <row r="314" spans="1:13" ht="20.100000000000001" customHeight="1">
      <c r="A314" s="24">
        <f t="shared" si="52"/>
        <v>202300000</v>
      </c>
      <c r="B314" s="7" t="str">
        <f t="shared" si="53"/>
        <v/>
      </c>
      <c r="C314" s="7" t="str">
        <f t="shared" si="54"/>
        <v/>
      </c>
      <c r="D314" s="11" t="str">
        <f t="shared" si="55"/>
        <v/>
      </c>
      <c r="E314" s="11" t="str">
        <f t="shared" si="50"/>
        <v/>
      </c>
      <c r="F314" s="7" t="str">
        <f t="shared" si="56"/>
        <v/>
      </c>
      <c r="G314" s="7" t="str">
        <f t="shared" si="57"/>
        <v/>
      </c>
      <c r="H314" s="7" t="str">
        <f t="shared" si="49"/>
        <v/>
      </c>
      <c r="I314" s="23"/>
      <c r="J314" s="19"/>
      <c r="K314" s="7" t="str">
        <f t="shared" si="58"/>
        <v/>
      </c>
      <c r="L314" s="17"/>
      <c r="M314" s="5">
        <f t="shared" si="51"/>
        <v>0</v>
      </c>
    </row>
    <row r="315" spans="1:13" ht="20.100000000000001" customHeight="1">
      <c r="A315" s="24">
        <f t="shared" si="52"/>
        <v>202300000</v>
      </c>
      <c r="B315" s="7" t="str">
        <f t="shared" si="53"/>
        <v/>
      </c>
      <c r="C315" s="7" t="str">
        <f t="shared" si="54"/>
        <v/>
      </c>
      <c r="D315" s="11" t="str">
        <f t="shared" si="55"/>
        <v/>
      </c>
      <c r="E315" s="11" t="str">
        <f t="shared" si="50"/>
        <v/>
      </c>
      <c r="F315" s="7" t="str">
        <f t="shared" si="56"/>
        <v/>
      </c>
      <c r="G315" s="7" t="str">
        <f t="shared" si="57"/>
        <v/>
      </c>
      <c r="H315" s="7" t="str">
        <f t="shared" si="49"/>
        <v/>
      </c>
      <c r="I315" s="23"/>
      <c r="J315" s="19"/>
      <c r="K315" s="7" t="str">
        <f t="shared" si="58"/>
        <v/>
      </c>
      <c r="L315" s="17"/>
      <c r="M315" s="5">
        <f t="shared" si="51"/>
        <v>0</v>
      </c>
    </row>
    <row r="316" spans="1:13" ht="20.100000000000001" customHeight="1">
      <c r="A316" s="24">
        <f t="shared" si="52"/>
        <v>202300000</v>
      </c>
      <c r="B316" s="7" t="str">
        <f t="shared" si="53"/>
        <v/>
      </c>
      <c r="C316" s="7" t="str">
        <f t="shared" si="54"/>
        <v/>
      </c>
      <c r="D316" s="11" t="str">
        <f t="shared" si="55"/>
        <v/>
      </c>
      <c r="E316" s="11" t="str">
        <f t="shared" si="50"/>
        <v/>
      </c>
      <c r="F316" s="7" t="str">
        <f t="shared" si="56"/>
        <v/>
      </c>
      <c r="G316" s="7" t="str">
        <f t="shared" si="57"/>
        <v/>
      </c>
      <c r="H316" s="7" t="str">
        <f t="shared" si="49"/>
        <v/>
      </c>
      <c r="I316" s="23"/>
      <c r="J316" s="19"/>
      <c r="K316" s="7" t="str">
        <f t="shared" si="58"/>
        <v/>
      </c>
      <c r="L316" s="17"/>
      <c r="M316" s="5">
        <f t="shared" si="51"/>
        <v>0</v>
      </c>
    </row>
    <row r="317" spans="1:13" ht="20.100000000000001" customHeight="1">
      <c r="A317" s="24">
        <f t="shared" si="52"/>
        <v>202300000</v>
      </c>
      <c r="B317" s="7" t="str">
        <f t="shared" si="53"/>
        <v/>
      </c>
      <c r="C317" s="7" t="str">
        <f t="shared" si="54"/>
        <v/>
      </c>
      <c r="D317" s="11" t="str">
        <f t="shared" si="55"/>
        <v/>
      </c>
      <c r="E317" s="11" t="str">
        <f t="shared" si="50"/>
        <v/>
      </c>
      <c r="F317" s="7" t="str">
        <f t="shared" si="56"/>
        <v/>
      </c>
      <c r="G317" s="7" t="str">
        <f t="shared" si="57"/>
        <v/>
      </c>
      <c r="H317" s="7" t="str">
        <f t="shared" si="49"/>
        <v/>
      </c>
      <c r="I317" s="23"/>
      <c r="J317" s="19"/>
      <c r="K317" s="7" t="str">
        <f t="shared" si="58"/>
        <v/>
      </c>
      <c r="L317" s="17"/>
      <c r="M317" s="5">
        <f t="shared" si="51"/>
        <v>0</v>
      </c>
    </row>
    <row r="318" spans="1:13" ht="20.100000000000001" customHeight="1">
      <c r="A318" s="24">
        <f t="shared" si="52"/>
        <v>202300000</v>
      </c>
      <c r="B318" s="7" t="str">
        <f t="shared" si="53"/>
        <v/>
      </c>
      <c r="C318" s="7" t="str">
        <f t="shared" si="54"/>
        <v/>
      </c>
      <c r="D318" s="11" t="str">
        <f t="shared" si="55"/>
        <v/>
      </c>
      <c r="E318" s="11" t="str">
        <f t="shared" si="50"/>
        <v/>
      </c>
      <c r="F318" s="7" t="str">
        <f t="shared" si="56"/>
        <v/>
      </c>
      <c r="G318" s="7" t="str">
        <f t="shared" si="57"/>
        <v/>
      </c>
      <c r="H318" s="7" t="str">
        <f t="shared" si="49"/>
        <v/>
      </c>
      <c r="I318" s="23"/>
      <c r="J318" s="19"/>
      <c r="K318" s="7" t="str">
        <f t="shared" si="58"/>
        <v/>
      </c>
      <c r="L318" s="17"/>
      <c r="M318" s="5">
        <f t="shared" si="51"/>
        <v>0</v>
      </c>
    </row>
    <row r="319" spans="1:13" ht="20.100000000000001" customHeight="1">
      <c r="A319" s="24">
        <f t="shared" si="52"/>
        <v>202300000</v>
      </c>
      <c r="B319" s="7" t="str">
        <f t="shared" si="53"/>
        <v/>
      </c>
      <c r="C319" s="7" t="str">
        <f t="shared" si="54"/>
        <v/>
      </c>
      <c r="D319" s="11" t="str">
        <f t="shared" si="55"/>
        <v/>
      </c>
      <c r="E319" s="11" t="str">
        <f t="shared" si="50"/>
        <v/>
      </c>
      <c r="F319" s="7" t="str">
        <f t="shared" si="56"/>
        <v/>
      </c>
      <c r="G319" s="7" t="str">
        <f t="shared" si="57"/>
        <v/>
      </c>
      <c r="H319" s="7" t="str">
        <f t="shared" si="49"/>
        <v/>
      </c>
      <c r="I319" s="23"/>
      <c r="J319" s="19"/>
      <c r="K319" s="7" t="str">
        <f t="shared" si="58"/>
        <v/>
      </c>
      <c r="L319" s="17"/>
      <c r="M319" s="5">
        <f t="shared" si="51"/>
        <v>0</v>
      </c>
    </row>
    <row r="320" spans="1:13" ht="20.100000000000001" customHeight="1">
      <c r="A320" s="24">
        <f t="shared" si="52"/>
        <v>202300000</v>
      </c>
      <c r="B320" s="7" t="str">
        <f t="shared" si="53"/>
        <v/>
      </c>
      <c r="C320" s="7" t="str">
        <f t="shared" si="54"/>
        <v/>
      </c>
      <c r="D320" s="11" t="str">
        <f t="shared" si="55"/>
        <v/>
      </c>
      <c r="E320" s="11" t="str">
        <f t="shared" si="50"/>
        <v/>
      </c>
      <c r="F320" s="7" t="str">
        <f t="shared" si="56"/>
        <v/>
      </c>
      <c r="G320" s="7" t="str">
        <f t="shared" si="57"/>
        <v/>
      </c>
      <c r="H320" s="7" t="str">
        <f t="shared" si="49"/>
        <v/>
      </c>
      <c r="I320" s="23"/>
      <c r="J320" s="19"/>
      <c r="K320" s="7" t="str">
        <f t="shared" si="58"/>
        <v/>
      </c>
      <c r="L320" s="17"/>
      <c r="M320" s="5">
        <f t="shared" si="51"/>
        <v>0</v>
      </c>
    </row>
    <row r="321" spans="1:13" ht="20.100000000000001" customHeight="1">
      <c r="A321" s="24">
        <f t="shared" si="52"/>
        <v>202300000</v>
      </c>
      <c r="B321" s="7" t="str">
        <f t="shared" si="53"/>
        <v/>
      </c>
      <c r="C321" s="7" t="str">
        <f t="shared" si="54"/>
        <v/>
      </c>
      <c r="D321" s="11" t="str">
        <f t="shared" si="55"/>
        <v/>
      </c>
      <c r="E321" s="11" t="str">
        <f t="shared" si="50"/>
        <v/>
      </c>
      <c r="F321" s="7" t="str">
        <f t="shared" si="56"/>
        <v/>
      </c>
      <c r="G321" s="7" t="str">
        <f t="shared" si="57"/>
        <v/>
      </c>
      <c r="H321" s="7" t="str">
        <f t="shared" si="49"/>
        <v/>
      </c>
      <c r="I321" s="23"/>
      <c r="J321" s="19"/>
      <c r="K321" s="7" t="str">
        <f t="shared" si="58"/>
        <v/>
      </c>
      <c r="L321" s="17"/>
      <c r="M321" s="5">
        <f t="shared" si="51"/>
        <v>0</v>
      </c>
    </row>
    <row r="322" spans="1:13" ht="20.100000000000001" customHeight="1">
      <c r="A322" s="24">
        <f t="shared" si="52"/>
        <v>202300000</v>
      </c>
      <c r="B322" s="7" t="str">
        <f t="shared" si="53"/>
        <v/>
      </c>
      <c r="C322" s="7" t="str">
        <f t="shared" si="54"/>
        <v/>
      </c>
      <c r="D322" s="11" t="str">
        <f t="shared" si="55"/>
        <v/>
      </c>
      <c r="E322" s="11" t="str">
        <f t="shared" si="50"/>
        <v/>
      </c>
      <c r="F322" s="7" t="str">
        <f t="shared" si="56"/>
        <v/>
      </c>
      <c r="G322" s="7" t="str">
        <f t="shared" si="57"/>
        <v/>
      </c>
      <c r="H322" s="7" t="str">
        <f t="shared" si="49"/>
        <v/>
      </c>
      <c r="I322" s="23"/>
      <c r="J322" s="19"/>
      <c r="K322" s="7" t="str">
        <f t="shared" si="58"/>
        <v/>
      </c>
      <c r="L322" s="17"/>
      <c r="M322" s="5">
        <f t="shared" si="51"/>
        <v>0</v>
      </c>
    </row>
    <row r="323" spans="1:13" ht="20.100000000000001" customHeight="1">
      <c r="A323" s="24">
        <f t="shared" si="52"/>
        <v>202300000</v>
      </c>
      <c r="B323" s="7" t="str">
        <f t="shared" si="53"/>
        <v/>
      </c>
      <c r="C323" s="7" t="str">
        <f t="shared" si="54"/>
        <v/>
      </c>
      <c r="D323" s="11" t="str">
        <f t="shared" si="55"/>
        <v/>
      </c>
      <c r="E323" s="11" t="str">
        <f t="shared" si="50"/>
        <v/>
      </c>
      <c r="F323" s="7" t="str">
        <f t="shared" si="56"/>
        <v/>
      </c>
      <c r="G323" s="7" t="str">
        <f t="shared" si="57"/>
        <v/>
      </c>
      <c r="H323" s="7" t="str">
        <f t="shared" si="49"/>
        <v/>
      </c>
      <c r="I323" s="23"/>
      <c r="J323" s="19"/>
      <c r="K323" s="7" t="str">
        <f t="shared" si="58"/>
        <v/>
      </c>
      <c r="L323" s="17"/>
      <c r="M323" s="5">
        <f t="shared" si="51"/>
        <v>0</v>
      </c>
    </row>
    <row r="324" spans="1:13" ht="20.100000000000001" customHeight="1">
      <c r="A324" s="24">
        <f t="shared" si="52"/>
        <v>202300000</v>
      </c>
      <c r="B324" s="7" t="str">
        <f t="shared" si="53"/>
        <v/>
      </c>
      <c r="C324" s="7" t="str">
        <f t="shared" si="54"/>
        <v/>
      </c>
      <c r="D324" s="11" t="str">
        <f t="shared" si="55"/>
        <v/>
      </c>
      <c r="E324" s="11" t="str">
        <f t="shared" si="50"/>
        <v/>
      </c>
      <c r="F324" s="7" t="str">
        <f t="shared" si="56"/>
        <v/>
      </c>
      <c r="G324" s="7" t="str">
        <f t="shared" si="57"/>
        <v/>
      </c>
      <c r="H324" s="7" t="str">
        <f t="shared" ref="H324:H387" si="59">IF(G324="","",VLOOKUP(G324,学校番号,2,FALSE))</f>
        <v/>
      </c>
      <c r="I324" s="23"/>
      <c r="J324" s="19"/>
      <c r="K324" s="7" t="str">
        <f t="shared" si="58"/>
        <v/>
      </c>
      <c r="L324" s="17"/>
      <c r="M324" s="5">
        <f t="shared" si="51"/>
        <v>0</v>
      </c>
    </row>
    <row r="325" spans="1:13" ht="20.100000000000001" customHeight="1">
      <c r="A325" s="24">
        <f t="shared" si="52"/>
        <v>202300000</v>
      </c>
      <c r="B325" s="7" t="str">
        <f t="shared" si="53"/>
        <v/>
      </c>
      <c r="C325" s="7" t="str">
        <f t="shared" si="54"/>
        <v/>
      </c>
      <c r="D325" s="11" t="str">
        <f t="shared" si="55"/>
        <v/>
      </c>
      <c r="E325" s="11" t="str">
        <f t="shared" ref="E325:E388" si="60">IF(D325="","",IF(D325="男子",1,2))</f>
        <v/>
      </c>
      <c r="F325" s="7" t="str">
        <f t="shared" si="56"/>
        <v/>
      </c>
      <c r="G325" s="7" t="str">
        <f t="shared" si="57"/>
        <v/>
      </c>
      <c r="H325" s="7" t="str">
        <f t="shared" si="59"/>
        <v/>
      </c>
      <c r="I325" s="23"/>
      <c r="J325" s="19"/>
      <c r="K325" s="7" t="str">
        <f t="shared" si="58"/>
        <v/>
      </c>
      <c r="L325" s="17"/>
      <c r="M325" s="5">
        <f t="shared" ref="M325:M388" si="61">J325</f>
        <v>0</v>
      </c>
    </row>
    <row r="326" spans="1:13" ht="20.100000000000001" customHeight="1">
      <c r="A326" s="24">
        <f t="shared" si="52"/>
        <v>202300000</v>
      </c>
      <c r="B326" s="7" t="str">
        <f t="shared" si="53"/>
        <v/>
      </c>
      <c r="C326" s="7" t="str">
        <f t="shared" si="54"/>
        <v/>
      </c>
      <c r="D326" s="11" t="str">
        <f t="shared" si="55"/>
        <v/>
      </c>
      <c r="E326" s="11" t="str">
        <f t="shared" si="60"/>
        <v/>
      </c>
      <c r="F326" s="7" t="str">
        <f t="shared" si="56"/>
        <v/>
      </c>
      <c r="G326" s="7" t="str">
        <f t="shared" si="57"/>
        <v/>
      </c>
      <c r="H326" s="7" t="str">
        <f t="shared" si="59"/>
        <v/>
      </c>
      <c r="I326" s="23"/>
      <c r="J326" s="19"/>
      <c r="K326" s="7" t="str">
        <f t="shared" si="58"/>
        <v/>
      </c>
      <c r="L326" s="17"/>
      <c r="M326" s="5">
        <f t="shared" si="61"/>
        <v>0</v>
      </c>
    </row>
    <row r="327" spans="1:13" ht="20.100000000000001" customHeight="1">
      <c r="A327" s="24">
        <f t="shared" si="52"/>
        <v>202300000</v>
      </c>
      <c r="B327" s="7" t="str">
        <f t="shared" si="53"/>
        <v/>
      </c>
      <c r="C327" s="7" t="str">
        <f t="shared" si="54"/>
        <v/>
      </c>
      <c r="D327" s="11" t="str">
        <f t="shared" si="55"/>
        <v/>
      </c>
      <c r="E327" s="11" t="str">
        <f t="shared" si="60"/>
        <v/>
      </c>
      <c r="F327" s="7" t="str">
        <f t="shared" si="56"/>
        <v/>
      </c>
      <c r="G327" s="7" t="str">
        <f t="shared" si="57"/>
        <v/>
      </c>
      <c r="H327" s="7" t="str">
        <f t="shared" si="59"/>
        <v/>
      </c>
      <c r="I327" s="23"/>
      <c r="J327" s="19"/>
      <c r="K327" s="7" t="str">
        <f t="shared" si="58"/>
        <v/>
      </c>
      <c r="L327" s="17"/>
      <c r="M327" s="5">
        <f t="shared" si="61"/>
        <v>0</v>
      </c>
    </row>
    <row r="328" spans="1:13" ht="20.100000000000001" customHeight="1">
      <c r="A328" s="24">
        <f t="shared" si="52"/>
        <v>202300000</v>
      </c>
      <c r="B328" s="7" t="str">
        <f t="shared" si="53"/>
        <v/>
      </c>
      <c r="C328" s="7" t="str">
        <f t="shared" si="54"/>
        <v/>
      </c>
      <c r="D328" s="11" t="str">
        <f t="shared" si="55"/>
        <v/>
      </c>
      <c r="E328" s="11" t="str">
        <f t="shared" si="60"/>
        <v/>
      </c>
      <c r="F328" s="7" t="str">
        <f t="shared" si="56"/>
        <v/>
      </c>
      <c r="G328" s="7" t="str">
        <f t="shared" si="57"/>
        <v/>
      </c>
      <c r="H328" s="7" t="str">
        <f t="shared" si="59"/>
        <v/>
      </c>
      <c r="I328" s="23"/>
      <c r="J328" s="19"/>
      <c r="K328" s="7" t="str">
        <f t="shared" si="58"/>
        <v/>
      </c>
      <c r="L328" s="17"/>
      <c r="M328" s="5">
        <f t="shared" si="61"/>
        <v>0</v>
      </c>
    </row>
    <row r="329" spans="1:13" ht="20.100000000000001" customHeight="1">
      <c r="A329" s="24">
        <f t="shared" si="52"/>
        <v>202300000</v>
      </c>
      <c r="B329" s="7" t="str">
        <f t="shared" si="53"/>
        <v/>
      </c>
      <c r="C329" s="7" t="str">
        <f t="shared" si="54"/>
        <v/>
      </c>
      <c r="D329" s="11" t="str">
        <f t="shared" si="55"/>
        <v/>
      </c>
      <c r="E329" s="11" t="str">
        <f t="shared" si="60"/>
        <v/>
      </c>
      <c r="F329" s="7" t="str">
        <f t="shared" si="56"/>
        <v/>
      </c>
      <c r="G329" s="7" t="str">
        <f t="shared" si="57"/>
        <v/>
      </c>
      <c r="H329" s="7" t="str">
        <f t="shared" si="59"/>
        <v/>
      </c>
      <c r="I329" s="23"/>
      <c r="J329" s="19"/>
      <c r="K329" s="7" t="str">
        <f t="shared" si="58"/>
        <v/>
      </c>
      <c r="L329" s="17"/>
      <c r="M329" s="5">
        <f t="shared" si="61"/>
        <v>0</v>
      </c>
    </row>
    <row r="330" spans="1:13" ht="20.100000000000001" customHeight="1">
      <c r="A330" s="24">
        <f t="shared" si="52"/>
        <v>202300000</v>
      </c>
      <c r="B330" s="7" t="str">
        <f t="shared" si="53"/>
        <v/>
      </c>
      <c r="C330" s="7" t="str">
        <f t="shared" si="54"/>
        <v/>
      </c>
      <c r="D330" s="11" t="str">
        <f t="shared" si="55"/>
        <v/>
      </c>
      <c r="E330" s="11" t="str">
        <f t="shared" si="60"/>
        <v/>
      </c>
      <c r="F330" s="7" t="str">
        <f t="shared" si="56"/>
        <v/>
      </c>
      <c r="G330" s="7" t="str">
        <f t="shared" si="57"/>
        <v/>
      </c>
      <c r="H330" s="7" t="str">
        <f t="shared" si="59"/>
        <v/>
      </c>
      <c r="I330" s="23"/>
      <c r="J330" s="19"/>
      <c r="K330" s="7" t="str">
        <f t="shared" si="58"/>
        <v/>
      </c>
      <c r="L330" s="17"/>
      <c r="M330" s="5">
        <f t="shared" si="61"/>
        <v>0</v>
      </c>
    </row>
    <row r="331" spans="1:13" ht="20.100000000000001" customHeight="1">
      <c r="A331" s="24">
        <f t="shared" si="52"/>
        <v>202300000</v>
      </c>
      <c r="B331" s="7" t="str">
        <f t="shared" si="53"/>
        <v/>
      </c>
      <c r="C331" s="7" t="str">
        <f t="shared" si="54"/>
        <v/>
      </c>
      <c r="D331" s="11" t="str">
        <f t="shared" si="55"/>
        <v/>
      </c>
      <c r="E331" s="11" t="str">
        <f t="shared" si="60"/>
        <v/>
      </c>
      <c r="F331" s="7" t="str">
        <f t="shared" si="56"/>
        <v/>
      </c>
      <c r="G331" s="7" t="str">
        <f t="shared" si="57"/>
        <v/>
      </c>
      <c r="H331" s="7" t="str">
        <f t="shared" si="59"/>
        <v/>
      </c>
      <c r="I331" s="23"/>
      <c r="J331" s="19"/>
      <c r="K331" s="7" t="str">
        <f t="shared" si="58"/>
        <v/>
      </c>
      <c r="L331" s="17"/>
      <c r="M331" s="5">
        <f t="shared" si="61"/>
        <v>0</v>
      </c>
    </row>
    <row r="332" spans="1:13" ht="20.100000000000001" customHeight="1">
      <c r="A332" s="24">
        <f t="shared" si="52"/>
        <v>202300000</v>
      </c>
      <c r="B332" s="7" t="str">
        <f t="shared" si="53"/>
        <v/>
      </c>
      <c r="C332" s="7" t="str">
        <f t="shared" si="54"/>
        <v/>
      </c>
      <c r="D332" s="11" t="str">
        <f t="shared" si="55"/>
        <v/>
      </c>
      <c r="E332" s="11" t="str">
        <f t="shared" si="60"/>
        <v/>
      </c>
      <c r="F332" s="7" t="str">
        <f t="shared" si="56"/>
        <v/>
      </c>
      <c r="G332" s="7" t="str">
        <f t="shared" si="57"/>
        <v/>
      </c>
      <c r="H332" s="7" t="str">
        <f t="shared" si="59"/>
        <v/>
      </c>
      <c r="I332" s="23"/>
      <c r="J332" s="19"/>
      <c r="K332" s="7" t="str">
        <f t="shared" si="58"/>
        <v/>
      </c>
      <c r="L332" s="17"/>
      <c r="M332" s="5">
        <f t="shared" si="61"/>
        <v>0</v>
      </c>
    </row>
    <row r="333" spans="1:13" ht="20.100000000000001" customHeight="1">
      <c r="A333" s="24">
        <f t="shared" si="52"/>
        <v>202300000</v>
      </c>
      <c r="B333" s="7" t="str">
        <f t="shared" si="53"/>
        <v/>
      </c>
      <c r="C333" s="7" t="str">
        <f t="shared" si="54"/>
        <v/>
      </c>
      <c r="D333" s="11" t="str">
        <f t="shared" si="55"/>
        <v/>
      </c>
      <c r="E333" s="11" t="str">
        <f t="shared" si="60"/>
        <v/>
      </c>
      <c r="F333" s="7" t="str">
        <f t="shared" si="56"/>
        <v/>
      </c>
      <c r="G333" s="7" t="str">
        <f t="shared" si="57"/>
        <v/>
      </c>
      <c r="H333" s="7" t="str">
        <f t="shared" si="59"/>
        <v/>
      </c>
      <c r="I333" s="23"/>
      <c r="J333" s="19"/>
      <c r="K333" s="7" t="str">
        <f t="shared" si="58"/>
        <v/>
      </c>
      <c r="L333" s="17"/>
      <c r="M333" s="5">
        <f t="shared" si="61"/>
        <v>0</v>
      </c>
    </row>
    <row r="334" spans="1:13" ht="20.100000000000001" customHeight="1">
      <c r="A334" s="24">
        <f t="shared" si="52"/>
        <v>202300000</v>
      </c>
      <c r="B334" s="7" t="str">
        <f t="shared" si="53"/>
        <v/>
      </c>
      <c r="C334" s="7" t="str">
        <f t="shared" si="54"/>
        <v/>
      </c>
      <c r="D334" s="11" t="str">
        <f t="shared" si="55"/>
        <v/>
      </c>
      <c r="E334" s="11" t="str">
        <f t="shared" si="60"/>
        <v/>
      </c>
      <c r="F334" s="7" t="str">
        <f t="shared" si="56"/>
        <v/>
      </c>
      <c r="G334" s="7" t="str">
        <f t="shared" si="57"/>
        <v/>
      </c>
      <c r="H334" s="7" t="str">
        <f t="shared" si="59"/>
        <v/>
      </c>
      <c r="I334" s="23"/>
      <c r="J334" s="19"/>
      <c r="K334" s="7" t="str">
        <f t="shared" si="58"/>
        <v/>
      </c>
      <c r="L334" s="17"/>
      <c r="M334" s="5">
        <f t="shared" si="61"/>
        <v>0</v>
      </c>
    </row>
    <row r="335" spans="1:13" ht="20.100000000000001" customHeight="1">
      <c r="A335" s="24">
        <f t="shared" si="52"/>
        <v>202300000</v>
      </c>
      <c r="B335" s="7" t="str">
        <f t="shared" si="53"/>
        <v/>
      </c>
      <c r="C335" s="7" t="str">
        <f t="shared" si="54"/>
        <v/>
      </c>
      <c r="D335" s="11" t="str">
        <f t="shared" si="55"/>
        <v/>
      </c>
      <c r="E335" s="11" t="str">
        <f t="shared" si="60"/>
        <v/>
      </c>
      <c r="F335" s="7" t="str">
        <f t="shared" si="56"/>
        <v/>
      </c>
      <c r="G335" s="7" t="str">
        <f t="shared" si="57"/>
        <v/>
      </c>
      <c r="H335" s="7" t="str">
        <f t="shared" si="59"/>
        <v/>
      </c>
      <c r="I335" s="23"/>
      <c r="J335" s="19"/>
      <c r="K335" s="7" t="str">
        <f t="shared" si="58"/>
        <v/>
      </c>
      <c r="L335" s="17"/>
      <c r="M335" s="5">
        <f t="shared" si="61"/>
        <v>0</v>
      </c>
    </row>
    <row r="336" spans="1:13" ht="20.100000000000001" customHeight="1">
      <c r="A336" s="24">
        <f t="shared" si="52"/>
        <v>202300000</v>
      </c>
      <c r="B336" s="7" t="str">
        <f t="shared" si="53"/>
        <v/>
      </c>
      <c r="C336" s="7" t="str">
        <f t="shared" si="54"/>
        <v/>
      </c>
      <c r="D336" s="11" t="str">
        <f t="shared" si="55"/>
        <v/>
      </c>
      <c r="E336" s="11" t="str">
        <f t="shared" si="60"/>
        <v/>
      </c>
      <c r="F336" s="7" t="str">
        <f t="shared" si="56"/>
        <v/>
      </c>
      <c r="G336" s="7" t="str">
        <f t="shared" si="57"/>
        <v/>
      </c>
      <c r="H336" s="7" t="str">
        <f t="shared" si="59"/>
        <v/>
      </c>
      <c r="I336" s="23"/>
      <c r="J336" s="19"/>
      <c r="K336" s="7" t="str">
        <f t="shared" si="58"/>
        <v/>
      </c>
      <c r="L336" s="17"/>
      <c r="M336" s="5">
        <f t="shared" si="61"/>
        <v>0</v>
      </c>
    </row>
    <row r="337" spans="1:13" ht="20.100000000000001" customHeight="1">
      <c r="A337" s="24">
        <f t="shared" si="52"/>
        <v>202300000</v>
      </c>
      <c r="B337" s="7" t="str">
        <f t="shared" si="53"/>
        <v/>
      </c>
      <c r="C337" s="7" t="str">
        <f t="shared" si="54"/>
        <v/>
      </c>
      <c r="D337" s="11" t="str">
        <f t="shared" si="55"/>
        <v/>
      </c>
      <c r="E337" s="11" t="str">
        <f t="shared" si="60"/>
        <v/>
      </c>
      <c r="F337" s="7" t="str">
        <f t="shared" si="56"/>
        <v/>
      </c>
      <c r="G337" s="7" t="str">
        <f t="shared" si="57"/>
        <v/>
      </c>
      <c r="H337" s="7" t="str">
        <f t="shared" si="59"/>
        <v/>
      </c>
      <c r="I337" s="23"/>
      <c r="J337" s="19"/>
      <c r="K337" s="7" t="str">
        <f t="shared" si="58"/>
        <v/>
      </c>
      <c r="L337" s="17"/>
      <c r="M337" s="5">
        <f t="shared" si="61"/>
        <v>0</v>
      </c>
    </row>
    <row r="338" spans="1:13" ht="20.100000000000001" customHeight="1">
      <c r="A338" s="24">
        <f t="shared" si="52"/>
        <v>202300000</v>
      </c>
      <c r="B338" s="7" t="str">
        <f t="shared" si="53"/>
        <v/>
      </c>
      <c r="C338" s="7" t="str">
        <f t="shared" si="54"/>
        <v/>
      </c>
      <c r="D338" s="11" t="str">
        <f t="shared" si="55"/>
        <v/>
      </c>
      <c r="E338" s="11" t="str">
        <f t="shared" si="60"/>
        <v/>
      </c>
      <c r="F338" s="7" t="str">
        <f t="shared" si="56"/>
        <v/>
      </c>
      <c r="G338" s="7" t="str">
        <f t="shared" si="57"/>
        <v/>
      </c>
      <c r="H338" s="7" t="str">
        <f t="shared" si="59"/>
        <v/>
      </c>
      <c r="I338" s="23"/>
      <c r="J338" s="19"/>
      <c r="K338" s="7" t="str">
        <f t="shared" si="58"/>
        <v/>
      </c>
      <c r="L338" s="17"/>
      <c r="M338" s="5">
        <f t="shared" si="61"/>
        <v>0</v>
      </c>
    </row>
    <row r="339" spans="1:13" ht="20.100000000000001" customHeight="1">
      <c r="A339" s="24">
        <f t="shared" si="52"/>
        <v>202300000</v>
      </c>
      <c r="B339" s="7" t="str">
        <f t="shared" si="53"/>
        <v/>
      </c>
      <c r="C339" s="7" t="str">
        <f t="shared" si="54"/>
        <v/>
      </c>
      <c r="D339" s="11" t="str">
        <f t="shared" si="55"/>
        <v/>
      </c>
      <c r="E339" s="11" t="str">
        <f t="shared" si="60"/>
        <v/>
      </c>
      <c r="F339" s="7" t="str">
        <f t="shared" si="56"/>
        <v/>
      </c>
      <c r="G339" s="7" t="str">
        <f t="shared" si="57"/>
        <v/>
      </c>
      <c r="H339" s="7" t="str">
        <f t="shared" si="59"/>
        <v/>
      </c>
      <c r="I339" s="23"/>
      <c r="J339" s="19"/>
      <c r="K339" s="7" t="str">
        <f t="shared" si="58"/>
        <v/>
      </c>
      <c r="L339" s="17"/>
      <c r="M339" s="5">
        <f t="shared" si="61"/>
        <v>0</v>
      </c>
    </row>
    <row r="340" spans="1:13" ht="20.100000000000001" customHeight="1">
      <c r="A340" s="24">
        <f t="shared" si="52"/>
        <v>202300000</v>
      </c>
      <c r="B340" s="7" t="str">
        <f t="shared" si="53"/>
        <v/>
      </c>
      <c r="C340" s="7" t="str">
        <f t="shared" si="54"/>
        <v/>
      </c>
      <c r="D340" s="11" t="str">
        <f t="shared" si="55"/>
        <v/>
      </c>
      <c r="E340" s="11" t="str">
        <f t="shared" si="60"/>
        <v/>
      </c>
      <c r="F340" s="7" t="str">
        <f t="shared" si="56"/>
        <v/>
      </c>
      <c r="G340" s="7" t="str">
        <f t="shared" si="57"/>
        <v/>
      </c>
      <c r="H340" s="7" t="str">
        <f t="shared" si="59"/>
        <v/>
      </c>
      <c r="I340" s="23"/>
      <c r="J340" s="19"/>
      <c r="K340" s="7" t="str">
        <f t="shared" si="58"/>
        <v/>
      </c>
      <c r="L340" s="17"/>
      <c r="M340" s="5">
        <f t="shared" si="61"/>
        <v>0</v>
      </c>
    </row>
    <row r="341" spans="1:13" ht="20.100000000000001" customHeight="1">
      <c r="A341" s="24">
        <f t="shared" si="52"/>
        <v>202300000</v>
      </c>
      <c r="B341" s="7" t="str">
        <f t="shared" si="53"/>
        <v/>
      </c>
      <c r="C341" s="7" t="str">
        <f t="shared" si="54"/>
        <v/>
      </c>
      <c r="D341" s="11" t="str">
        <f t="shared" si="55"/>
        <v/>
      </c>
      <c r="E341" s="11" t="str">
        <f t="shared" si="60"/>
        <v/>
      </c>
      <c r="F341" s="7" t="str">
        <f t="shared" si="56"/>
        <v/>
      </c>
      <c r="G341" s="7" t="str">
        <f t="shared" si="57"/>
        <v/>
      </c>
      <c r="H341" s="7" t="str">
        <f t="shared" si="59"/>
        <v/>
      </c>
      <c r="I341" s="23"/>
      <c r="J341" s="19"/>
      <c r="K341" s="7" t="str">
        <f t="shared" si="58"/>
        <v/>
      </c>
      <c r="L341" s="17"/>
      <c r="M341" s="5">
        <f t="shared" si="61"/>
        <v>0</v>
      </c>
    </row>
    <row r="342" spans="1:13" ht="20.100000000000001" customHeight="1">
      <c r="A342" s="24">
        <f t="shared" si="52"/>
        <v>202300000</v>
      </c>
      <c r="B342" s="7" t="str">
        <f t="shared" si="53"/>
        <v/>
      </c>
      <c r="C342" s="7" t="str">
        <f t="shared" si="54"/>
        <v/>
      </c>
      <c r="D342" s="11" t="str">
        <f t="shared" si="55"/>
        <v/>
      </c>
      <c r="E342" s="11" t="str">
        <f t="shared" si="60"/>
        <v/>
      </c>
      <c r="F342" s="7" t="str">
        <f t="shared" si="56"/>
        <v/>
      </c>
      <c r="G342" s="7" t="str">
        <f t="shared" si="57"/>
        <v/>
      </c>
      <c r="H342" s="7" t="str">
        <f t="shared" si="59"/>
        <v/>
      </c>
      <c r="I342" s="23"/>
      <c r="J342" s="19"/>
      <c r="K342" s="7" t="str">
        <f t="shared" si="58"/>
        <v/>
      </c>
      <c r="L342" s="17"/>
      <c r="M342" s="5">
        <f t="shared" si="61"/>
        <v>0</v>
      </c>
    </row>
    <row r="343" spans="1:13" ht="20.100000000000001" customHeight="1">
      <c r="A343" s="24">
        <f t="shared" si="52"/>
        <v>202300000</v>
      </c>
      <c r="B343" s="7" t="str">
        <f t="shared" si="53"/>
        <v/>
      </c>
      <c r="C343" s="7" t="str">
        <f t="shared" si="54"/>
        <v/>
      </c>
      <c r="D343" s="11" t="str">
        <f t="shared" si="55"/>
        <v/>
      </c>
      <c r="E343" s="11" t="str">
        <f t="shared" si="60"/>
        <v/>
      </c>
      <c r="F343" s="7" t="str">
        <f t="shared" si="56"/>
        <v/>
      </c>
      <c r="G343" s="7" t="str">
        <f t="shared" si="57"/>
        <v/>
      </c>
      <c r="H343" s="7" t="str">
        <f t="shared" si="59"/>
        <v/>
      </c>
      <c r="I343" s="23"/>
      <c r="J343" s="19"/>
      <c r="K343" s="7" t="str">
        <f t="shared" si="58"/>
        <v/>
      </c>
      <c r="L343" s="17"/>
      <c r="M343" s="5">
        <f t="shared" si="61"/>
        <v>0</v>
      </c>
    </row>
    <row r="344" spans="1:13" ht="20.100000000000001" customHeight="1">
      <c r="A344" s="24">
        <f t="shared" si="52"/>
        <v>202300000</v>
      </c>
      <c r="B344" s="7" t="str">
        <f t="shared" si="53"/>
        <v/>
      </c>
      <c r="C344" s="7" t="str">
        <f t="shared" si="54"/>
        <v/>
      </c>
      <c r="D344" s="11" t="str">
        <f t="shared" si="55"/>
        <v/>
      </c>
      <c r="E344" s="11" t="str">
        <f t="shared" si="60"/>
        <v/>
      </c>
      <c r="F344" s="7" t="str">
        <f t="shared" si="56"/>
        <v/>
      </c>
      <c r="G344" s="7" t="str">
        <f t="shared" si="57"/>
        <v/>
      </c>
      <c r="H344" s="7" t="str">
        <f t="shared" si="59"/>
        <v/>
      </c>
      <c r="I344" s="23"/>
      <c r="J344" s="19"/>
      <c r="K344" s="7" t="str">
        <f t="shared" si="58"/>
        <v/>
      </c>
      <c r="L344" s="17"/>
      <c r="M344" s="5">
        <f t="shared" si="61"/>
        <v>0</v>
      </c>
    </row>
    <row r="345" spans="1:13" ht="20.100000000000001" customHeight="1">
      <c r="A345" s="24">
        <f t="shared" si="52"/>
        <v>202300000</v>
      </c>
      <c r="B345" s="7" t="str">
        <f t="shared" si="53"/>
        <v/>
      </c>
      <c r="C345" s="7" t="str">
        <f t="shared" si="54"/>
        <v/>
      </c>
      <c r="D345" s="11" t="str">
        <f t="shared" si="55"/>
        <v/>
      </c>
      <c r="E345" s="11" t="str">
        <f t="shared" si="60"/>
        <v/>
      </c>
      <c r="F345" s="7" t="str">
        <f t="shared" si="56"/>
        <v/>
      </c>
      <c r="G345" s="7" t="str">
        <f t="shared" si="57"/>
        <v/>
      </c>
      <c r="H345" s="7" t="str">
        <f t="shared" si="59"/>
        <v/>
      </c>
      <c r="I345" s="23"/>
      <c r="J345" s="19"/>
      <c r="K345" s="7" t="str">
        <f t="shared" si="58"/>
        <v/>
      </c>
      <c r="L345" s="17"/>
      <c r="M345" s="5">
        <f t="shared" si="61"/>
        <v>0</v>
      </c>
    </row>
    <row r="346" spans="1:13" ht="20.100000000000001" customHeight="1">
      <c r="A346" s="24">
        <f t="shared" si="52"/>
        <v>202300000</v>
      </c>
      <c r="B346" s="7" t="str">
        <f t="shared" si="53"/>
        <v/>
      </c>
      <c r="C346" s="7" t="str">
        <f t="shared" si="54"/>
        <v/>
      </c>
      <c r="D346" s="11" t="str">
        <f t="shared" si="55"/>
        <v/>
      </c>
      <c r="E346" s="11" t="str">
        <f t="shared" si="60"/>
        <v/>
      </c>
      <c r="F346" s="7" t="str">
        <f t="shared" si="56"/>
        <v/>
      </c>
      <c r="G346" s="7" t="str">
        <f t="shared" si="57"/>
        <v/>
      </c>
      <c r="H346" s="7" t="str">
        <f t="shared" si="59"/>
        <v/>
      </c>
      <c r="I346" s="23"/>
      <c r="J346" s="19"/>
      <c r="K346" s="7" t="str">
        <f t="shared" si="58"/>
        <v/>
      </c>
      <c r="L346" s="17"/>
      <c r="M346" s="5">
        <f t="shared" si="61"/>
        <v>0</v>
      </c>
    </row>
    <row r="347" spans="1:13" ht="20.100000000000001" customHeight="1">
      <c r="A347" s="24">
        <f t="shared" si="52"/>
        <v>202300000</v>
      </c>
      <c r="B347" s="7" t="str">
        <f t="shared" si="53"/>
        <v/>
      </c>
      <c r="C347" s="7" t="str">
        <f t="shared" si="54"/>
        <v/>
      </c>
      <c r="D347" s="11" t="str">
        <f t="shared" si="55"/>
        <v/>
      </c>
      <c r="E347" s="11" t="str">
        <f t="shared" si="60"/>
        <v/>
      </c>
      <c r="F347" s="7" t="str">
        <f t="shared" si="56"/>
        <v/>
      </c>
      <c r="G347" s="7" t="str">
        <f t="shared" si="57"/>
        <v/>
      </c>
      <c r="H347" s="7" t="str">
        <f t="shared" si="59"/>
        <v/>
      </c>
      <c r="I347" s="23"/>
      <c r="J347" s="19"/>
      <c r="K347" s="7" t="str">
        <f t="shared" si="58"/>
        <v/>
      </c>
      <c r="L347" s="17"/>
      <c r="M347" s="5">
        <f t="shared" si="61"/>
        <v>0</v>
      </c>
    </row>
    <row r="348" spans="1:13" ht="20.100000000000001" customHeight="1">
      <c r="A348" s="24">
        <f t="shared" si="52"/>
        <v>202300000</v>
      </c>
      <c r="B348" s="7" t="str">
        <f t="shared" si="53"/>
        <v/>
      </c>
      <c r="C348" s="7" t="str">
        <f t="shared" si="54"/>
        <v/>
      </c>
      <c r="D348" s="11" t="str">
        <f t="shared" si="55"/>
        <v/>
      </c>
      <c r="E348" s="11" t="str">
        <f t="shared" si="60"/>
        <v/>
      </c>
      <c r="F348" s="7" t="str">
        <f t="shared" si="56"/>
        <v/>
      </c>
      <c r="G348" s="7" t="str">
        <f t="shared" si="57"/>
        <v/>
      </c>
      <c r="H348" s="7" t="str">
        <f t="shared" si="59"/>
        <v/>
      </c>
      <c r="I348" s="23"/>
      <c r="J348" s="19"/>
      <c r="K348" s="7" t="str">
        <f t="shared" si="58"/>
        <v/>
      </c>
      <c r="L348" s="17"/>
      <c r="M348" s="5">
        <f t="shared" si="61"/>
        <v>0</v>
      </c>
    </row>
    <row r="349" spans="1:13" ht="20.100000000000001" customHeight="1">
      <c r="A349" s="24">
        <f t="shared" si="52"/>
        <v>202300000</v>
      </c>
      <c r="B349" s="7" t="str">
        <f t="shared" si="53"/>
        <v/>
      </c>
      <c r="C349" s="7" t="str">
        <f t="shared" si="54"/>
        <v/>
      </c>
      <c r="D349" s="11" t="str">
        <f t="shared" si="55"/>
        <v/>
      </c>
      <c r="E349" s="11" t="str">
        <f t="shared" si="60"/>
        <v/>
      </c>
      <c r="F349" s="7" t="str">
        <f t="shared" si="56"/>
        <v/>
      </c>
      <c r="G349" s="7" t="str">
        <f t="shared" si="57"/>
        <v/>
      </c>
      <c r="H349" s="7" t="str">
        <f t="shared" si="59"/>
        <v/>
      </c>
      <c r="I349" s="23"/>
      <c r="J349" s="19"/>
      <c r="K349" s="7" t="str">
        <f t="shared" si="58"/>
        <v/>
      </c>
      <c r="L349" s="17"/>
      <c r="M349" s="5">
        <f t="shared" si="61"/>
        <v>0</v>
      </c>
    </row>
    <row r="350" spans="1:13" ht="20.100000000000001" customHeight="1">
      <c r="A350" s="24">
        <f t="shared" si="52"/>
        <v>202300000</v>
      </c>
      <c r="B350" s="7" t="str">
        <f t="shared" si="53"/>
        <v/>
      </c>
      <c r="C350" s="7" t="str">
        <f t="shared" si="54"/>
        <v/>
      </c>
      <c r="D350" s="11" t="str">
        <f t="shared" si="55"/>
        <v/>
      </c>
      <c r="E350" s="11" t="str">
        <f t="shared" si="60"/>
        <v/>
      </c>
      <c r="F350" s="7" t="str">
        <f t="shared" si="56"/>
        <v/>
      </c>
      <c r="G350" s="7" t="str">
        <f t="shared" si="57"/>
        <v/>
      </c>
      <c r="H350" s="7" t="str">
        <f t="shared" si="59"/>
        <v/>
      </c>
      <c r="I350" s="23"/>
      <c r="J350" s="19"/>
      <c r="K350" s="7" t="str">
        <f t="shared" si="58"/>
        <v/>
      </c>
      <c r="L350" s="17"/>
      <c r="M350" s="5">
        <f t="shared" si="61"/>
        <v>0</v>
      </c>
    </row>
    <row r="351" spans="1:13" ht="20.100000000000001" customHeight="1">
      <c r="A351" s="24">
        <f t="shared" si="52"/>
        <v>202300000</v>
      </c>
      <c r="B351" s="7" t="str">
        <f t="shared" si="53"/>
        <v/>
      </c>
      <c r="C351" s="7" t="str">
        <f t="shared" si="54"/>
        <v/>
      </c>
      <c r="D351" s="11" t="str">
        <f t="shared" si="55"/>
        <v/>
      </c>
      <c r="E351" s="11" t="str">
        <f t="shared" si="60"/>
        <v/>
      </c>
      <c r="F351" s="7" t="str">
        <f t="shared" si="56"/>
        <v/>
      </c>
      <c r="G351" s="7" t="str">
        <f t="shared" si="57"/>
        <v/>
      </c>
      <c r="H351" s="7" t="str">
        <f t="shared" si="59"/>
        <v/>
      </c>
      <c r="I351" s="23"/>
      <c r="J351" s="19"/>
      <c r="K351" s="7" t="str">
        <f t="shared" si="58"/>
        <v/>
      </c>
      <c r="L351" s="17"/>
      <c r="M351" s="5">
        <f t="shared" si="61"/>
        <v>0</v>
      </c>
    </row>
    <row r="352" spans="1:13" ht="20.100000000000001" customHeight="1">
      <c r="A352" s="24">
        <f t="shared" si="52"/>
        <v>202300000</v>
      </c>
      <c r="B352" s="7" t="str">
        <f t="shared" si="53"/>
        <v/>
      </c>
      <c r="C352" s="7" t="str">
        <f t="shared" si="54"/>
        <v/>
      </c>
      <c r="D352" s="11" t="str">
        <f t="shared" si="55"/>
        <v/>
      </c>
      <c r="E352" s="11" t="str">
        <f t="shared" si="60"/>
        <v/>
      </c>
      <c r="F352" s="7" t="str">
        <f t="shared" si="56"/>
        <v/>
      </c>
      <c r="G352" s="7" t="str">
        <f t="shared" si="57"/>
        <v/>
      </c>
      <c r="H352" s="7" t="str">
        <f t="shared" si="59"/>
        <v/>
      </c>
      <c r="I352" s="23"/>
      <c r="J352" s="19"/>
      <c r="K352" s="7" t="str">
        <f t="shared" si="58"/>
        <v/>
      </c>
      <c r="L352" s="17"/>
      <c r="M352" s="5">
        <f t="shared" si="61"/>
        <v>0</v>
      </c>
    </row>
    <row r="353" spans="1:13" ht="20.100000000000001" customHeight="1">
      <c r="A353" s="24">
        <f t="shared" si="52"/>
        <v>202300000</v>
      </c>
      <c r="B353" s="7" t="str">
        <f t="shared" si="53"/>
        <v/>
      </c>
      <c r="C353" s="7" t="str">
        <f t="shared" si="54"/>
        <v/>
      </c>
      <c r="D353" s="11" t="str">
        <f t="shared" si="55"/>
        <v/>
      </c>
      <c r="E353" s="11" t="str">
        <f t="shared" si="60"/>
        <v/>
      </c>
      <c r="F353" s="7" t="str">
        <f t="shared" si="56"/>
        <v/>
      </c>
      <c r="G353" s="7" t="str">
        <f t="shared" si="57"/>
        <v/>
      </c>
      <c r="H353" s="7" t="str">
        <f t="shared" si="59"/>
        <v/>
      </c>
      <c r="I353" s="23"/>
      <c r="J353" s="19"/>
      <c r="K353" s="7" t="str">
        <f t="shared" si="58"/>
        <v/>
      </c>
      <c r="L353" s="17"/>
      <c r="M353" s="5">
        <f t="shared" si="61"/>
        <v>0</v>
      </c>
    </row>
    <row r="354" spans="1:13" ht="20.100000000000001" customHeight="1">
      <c r="A354" s="24">
        <f t="shared" si="52"/>
        <v>202300000</v>
      </c>
      <c r="B354" s="7" t="str">
        <f t="shared" si="53"/>
        <v/>
      </c>
      <c r="C354" s="7" t="str">
        <f t="shared" si="54"/>
        <v/>
      </c>
      <c r="D354" s="11" t="str">
        <f t="shared" si="55"/>
        <v/>
      </c>
      <c r="E354" s="11" t="str">
        <f t="shared" si="60"/>
        <v/>
      </c>
      <c r="F354" s="7" t="str">
        <f t="shared" si="56"/>
        <v/>
      </c>
      <c r="G354" s="7" t="str">
        <f t="shared" si="57"/>
        <v/>
      </c>
      <c r="H354" s="7" t="str">
        <f t="shared" si="59"/>
        <v/>
      </c>
      <c r="I354" s="23"/>
      <c r="J354" s="19"/>
      <c r="K354" s="7" t="str">
        <f t="shared" si="58"/>
        <v/>
      </c>
      <c r="L354" s="17"/>
      <c r="M354" s="5">
        <f t="shared" si="61"/>
        <v>0</v>
      </c>
    </row>
    <row r="355" spans="1:13" ht="20.100000000000001" customHeight="1">
      <c r="A355" s="24">
        <f t="shared" si="52"/>
        <v>202300000</v>
      </c>
      <c r="B355" s="7" t="str">
        <f t="shared" si="53"/>
        <v/>
      </c>
      <c r="C355" s="7" t="str">
        <f t="shared" si="54"/>
        <v/>
      </c>
      <c r="D355" s="11" t="str">
        <f t="shared" si="55"/>
        <v/>
      </c>
      <c r="E355" s="11" t="str">
        <f t="shared" si="60"/>
        <v/>
      </c>
      <c r="F355" s="7" t="str">
        <f t="shared" si="56"/>
        <v/>
      </c>
      <c r="G355" s="7" t="str">
        <f t="shared" si="57"/>
        <v/>
      </c>
      <c r="H355" s="7" t="str">
        <f t="shared" si="59"/>
        <v/>
      </c>
      <c r="I355" s="23"/>
      <c r="J355" s="19"/>
      <c r="K355" s="7" t="str">
        <f t="shared" si="58"/>
        <v/>
      </c>
      <c r="L355" s="17"/>
      <c r="M355" s="5">
        <f t="shared" si="61"/>
        <v>0</v>
      </c>
    </row>
    <row r="356" spans="1:13" ht="20.100000000000001" customHeight="1">
      <c r="A356" s="24">
        <f t="shared" si="52"/>
        <v>202300000</v>
      </c>
      <c r="B356" s="7" t="str">
        <f t="shared" si="53"/>
        <v/>
      </c>
      <c r="C356" s="7" t="str">
        <f t="shared" si="54"/>
        <v/>
      </c>
      <c r="D356" s="11" t="str">
        <f t="shared" si="55"/>
        <v/>
      </c>
      <c r="E356" s="11" t="str">
        <f t="shared" si="60"/>
        <v/>
      </c>
      <c r="F356" s="7" t="str">
        <f t="shared" si="56"/>
        <v/>
      </c>
      <c r="G356" s="7" t="str">
        <f t="shared" si="57"/>
        <v/>
      </c>
      <c r="H356" s="7" t="str">
        <f t="shared" si="59"/>
        <v/>
      </c>
      <c r="I356" s="23"/>
      <c r="J356" s="19"/>
      <c r="K356" s="7" t="str">
        <f t="shared" si="58"/>
        <v/>
      </c>
      <c r="L356" s="17"/>
      <c r="M356" s="5">
        <f t="shared" si="61"/>
        <v>0</v>
      </c>
    </row>
    <row r="357" spans="1:13" ht="20.100000000000001" customHeight="1">
      <c r="A357" s="24">
        <f t="shared" ref="A357:A400" si="62">202300000+I357</f>
        <v>202300000</v>
      </c>
      <c r="B357" s="7" t="str">
        <f t="shared" ref="B357:B400" si="63">IF(I357="","",(VLOOKUP(I357,選手,2,FALSE))&amp;"("&amp;VLOOKUP(I357,選手,7,FALSE)&amp;")")</f>
        <v/>
      </c>
      <c r="C357" s="7" t="str">
        <f t="shared" ref="C357:C400" si="64">IF(I357="","",VLOOKUP(I357,選手,3,FALSE))</f>
        <v/>
      </c>
      <c r="D357" s="11" t="str">
        <f t="shared" ref="D357:D400" si="65">IF(I357="","",VLOOKUP(I357,選手,4,FALSE))</f>
        <v/>
      </c>
      <c r="E357" s="11" t="str">
        <f t="shared" si="60"/>
        <v/>
      </c>
      <c r="F357" s="7" t="str">
        <f t="shared" ref="F357:F400" si="66">IF(I357="","","07")</f>
        <v/>
      </c>
      <c r="G357" s="7" t="str">
        <f t="shared" ref="G357:G400" si="67">IF(I357="","",VLOOKUP(I357,選手,5,FALSE))</f>
        <v/>
      </c>
      <c r="H357" s="7" t="str">
        <f t="shared" si="59"/>
        <v/>
      </c>
      <c r="I357" s="23"/>
      <c r="J357" s="19"/>
      <c r="K357" s="7" t="str">
        <f t="shared" ref="K357:K400" si="68">IF(J357="","",VLOOKUP(J357,種目コード,2,FALSE))</f>
        <v/>
      </c>
      <c r="L357" s="17"/>
      <c r="M357" s="5">
        <f t="shared" si="61"/>
        <v>0</v>
      </c>
    </row>
    <row r="358" spans="1:13" ht="20.100000000000001" customHeight="1">
      <c r="A358" s="24">
        <f t="shared" si="62"/>
        <v>202300000</v>
      </c>
      <c r="B358" s="7" t="str">
        <f t="shared" si="63"/>
        <v/>
      </c>
      <c r="C358" s="7" t="str">
        <f t="shared" si="64"/>
        <v/>
      </c>
      <c r="D358" s="11" t="str">
        <f t="shared" si="65"/>
        <v/>
      </c>
      <c r="E358" s="11" t="str">
        <f t="shared" si="60"/>
        <v/>
      </c>
      <c r="F358" s="7" t="str">
        <f t="shared" si="66"/>
        <v/>
      </c>
      <c r="G358" s="7" t="str">
        <f t="shared" si="67"/>
        <v/>
      </c>
      <c r="H358" s="7" t="str">
        <f t="shared" si="59"/>
        <v/>
      </c>
      <c r="I358" s="23"/>
      <c r="J358" s="19"/>
      <c r="K358" s="7" t="str">
        <f t="shared" si="68"/>
        <v/>
      </c>
      <c r="L358" s="17"/>
      <c r="M358" s="5">
        <f t="shared" si="61"/>
        <v>0</v>
      </c>
    </row>
    <row r="359" spans="1:13" ht="20.100000000000001" customHeight="1">
      <c r="A359" s="24">
        <f t="shared" si="62"/>
        <v>202300000</v>
      </c>
      <c r="B359" s="7" t="str">
        <f t="shared" si="63"/>
        <v/>
      </c>
      <c r="C359" s="7" t="str">
        <f t="shared" si="64"/>
        <v/>
      </c>
      <c r="D359" s="11" t="str">
        <f t="shared" si="65"/>
        <v/>
      </c>
      <c r="E359" s="11" t="str">
        <f t="shared" si="60"/>
        <v/>
      </c>
      <c r="F359" s="7" t="str">
        <f t="shared" si="66"/>
        <v/>
      </c>
      <c r="G359" s="7" t="str">
        <f t="shared" si="67"/>
        <v/>
      </c>
      <c r="H359" s="7" t="str">
        <f t="shared" si="59"/>
        <v/>
      </c>
      <c r="I359" s="23"/>
      <c r="J359" s="19"/>
      <c r="K359" s="7" t="str">
        <f t="shared" si="68"/>
        <v/>
      </c>
      <c r="L359" s="17"/>
      <c r="M359" s="5">
        <f t="shared" si="61"/>
        <v>0</v>
      </c>
    </row>
    <row r="360" spans="1:13" ht="20.100000000000001" customHeight="1">
      <c r="A360" s="24">
        <f t="shared" si="62"/>
        <v>202300000</v>
      </c>
      <c r="B360" s="7" t="str">
        <f t="shared" si="63"/>
        <v/>
      </c>
      <c r="C360" s="7" t="str">
        <f t="shared" si="64"/>
        <v/>
      </c>
      <c r="D360" s="11" t="str">
        <f t="shared" si="65"/>
        <v/>
      </c>
      <c r="E360" s="11" t="str">
        <f t="shared" si="60"/>
        <v/>
      </c>
      <c r="F360" s="7" t="str">
        <f t="shared" si="66"/>
        <v/>
      </c>
      <c r="G360" s="7" t="str">
        <f t="shared" si="67"/>
        <v/>
      </c>
      <c r="H360" s="7" t="str">
        <f t="shared" si="59"/>
        <v/>
      </c>
      <c r="I360" s="23"/>
      <c r="J360" s="19"/>
      <c r="K360" s="7" t="str">
        <f t="shared" si="68"/>
        <v/>
      </c>
      <c r="L360" s="17"/>
      <c r="M360" s="5">
        <f t="shared" si="61"/>
        <v>0</v>
      </c>
    </row>
    <row r="361" spans="1:13" ht="20.100000000000001" customHeight="1">
      <c r="A361" s="24">
        <f t="shared" si="62"/>
        <v>202300000</v>
      </c>
      <c r="B361" s="7" t="str">
        <f t="shared" si="63"/>
        <v/>
      </c>
      <c r="C361" s="7" t="str">
        <f t="shared" si="64"/>
        <v/>
      </c>
      <c r="D361" s="11" t="str">
        <f t="shared" si="65"/>
        <v/>
      </c>
      <c r="E361" s="11" t="str">
        <f t="shared" si="60"/>
        <v/>
      </c>
      <c r="F361" s="7" t="str">
        <f t="shared" si="66"/>
        <v/>
      </c>
      <c r="G361" s="7" t="str">
        <f t="shared" si="67"/>
        <v/>
      </c>
      <c r="H361" s="7" t="str">
        <f t="shared" si="59"/>
        <v/>
      </c>
      <c r="I361" s="23"/>
      <c r="J361" s="19"/>
      <c r="K361" s="7" t="str">
        <f t="shared" si="68"/>
        <v/>
      </c>
      <c r="L361" s="17"/>
      <c r="M361" s="5">
        <f t="shared" si="61"/>
        <v>0</v>
      </c>
    </row>
    <row r="362" spans="1:13" ht="20.100000000000001" customHeight="1">
      <c r="A362" s="24">
        <f t="shared" si="62"/>
        <v>202300000</v>
      </c>
      <c r="B362" s="7" t="str">
        <f t="shared" si="63"/>
        <v/>
      </c>
      <c r="C362" s="7" t="str">
        <f t="shared" si="64"/>
        <v/>
      </c>
      <c r="D362" s="11" t="str">
        <f t="shared" si="65"/>
        <v/>
      </c>
      <c r="E362" s="11" t="str">
        <f t="shared" si="60"/>
        <v/>
      </c>
      <c r="F362" s="7" t="str">
        <f t="shared" si="66"/>
        <v/>
      </c>
      <c r="G362" s="7" t="str">
        <f t="shared" si="67"/>
        <v/>
      </c>
      <c r="H362" s="7" t="str">
        <f t="shared" si="59"/>
        <v/>
      </c>
      <c r="I362" s="23"/>
      <c r="J362" s="19"/>
      <c r="K362" s="7" t="str">
        <f t="shared" si="68"/>
        <v/>
      </c>
      <c r="L362" s="17"/>
      <c r="M362" s="5">
        <f t="shared" si="61"/>
        <v>0</v>
      </c>
    </row>
    <row r="363" spans="1:13" ht="20.100000000000001" customHeight="1">
      <c r="A363" s="24">
        <f t="shared" si="62"/>
        <v>202300000</v>
      </c>
      <c r="B363" s="7" t="str">
        <f t="shared" si="63"/>
        <v/>
      </c>
      <c r="C363" s="7" t="str">
        <f t="shared" si="64"/>
        <v/>
      </c>
      <c r="D363" s="11" t="str">
        <f t="shared" si="65"/>
        <v/>
      </c>
      <c r="E363" s="11" t="str">
        <f t="shared" si="60"/>
        <v/>
      </c>
      <c r="F363" s="7" t="str">
        <f t="shared" si="66"/>
        <v/>
      </c>
      <c r="G363" s="7" t="str">
        <f t="shared" si="67"/>
        <v/>
      </c>
      <c r="H363" s="7" t="str">
        <f t="shared" si="59"/>
        <v/>
      </c>
      <c r="I363" s="23"/>
      <c r="J363" s="19"/>
      <c r="K363" s="7" t="str">
        <f t="shared" si="68"/>
        <v/>
      </c>
      <c r="L363" s="17"/>
      <c r="M363" s="5">
        <f t="shared" si="61"/>
        <v>0</v>
      </c>
    </row>
    <row r="364" spans="1:13" ht="20.100000000000001" customHeight="1">
      <c r="A364" s="24">
        <f t="shared" si="62"/>
        <v>202300000</v>
      </c>
      <c r="B364" s="7" t="str">
        <f t="shared" si="63"/>
        <v/>
      </c>
      <c r="C364" s="7" t="str">
        <f t="shared" si="64"/>
        <v/>
      </c>
      <c r="D364" s="11" t="str">
        <f t="shared" si="65"/>
        <v/>
      </c>
      <c r="E364" s="11" t="str">
        <f t="shared" si="60"/>
        <v/>
      </c>
      <c r="F364" s="7" t="str">
        <f t="shared" si="66"/>
        <v/>
      </c>
      <c r="G364" s="7" t="str">
        <f t="shared" si="67"/>
        <v/>
      </c>
      <c r="H364" s="7" t="str">
        <f t="shared" si="59"/>
        <v/>
      </c>
      <c r="I364" s="23"/>
      <c r="J364" s="19"/>
      <c r="K364" s="7" t="str">
        <f t="shared" si="68"/>
        <v/>
      </c>
      <c r="L364" s="17"/>
      <c r="M364" s="5">
        <f t="shared" si="61"/>
        <v>0</v>
      </c>
    </row>
    <row r="365" spans="1:13" ht="20.100000000000001" customHeight="1">
      <c r="A365" s="24">
        <f t="shared" si="62"/>
        <v>202300000</v>
      </c>
      <c r="B365" s="7" t="str">
        <f t="shared" si="63"/>
        <v/>
      </c>
      <c r="C365" s="7" t="str">
        <f t="shared" si="64"/>
        <v/>
      </c>
      <c r="D365" s="11" t="str">
        <f t="shared" si="65"/>
        <v/>
      </c>
      <c r="E365" s="11" t="str">
        <f t="shared" si="60"/>
        <v/>
      </c>
      <c r="F365" s="7" t="str">
        <f t="shared" si="66"/>
        <v/>
      </c>
      <c r="G365" s="7" t="str">
        <f t="shared" si="67"/>
        <v/>
      </c>
      <c r="H365" s="7" t="str">
        <f t="shared" si="59"/>
        <v/>
      </c>
      <c r="I365" s="23"/>
      <c r="J365" s="19"/>
      <c r="K365" s="7" t="str">
        <f t="shared" si="68"/>
        <v/>
      </c>
      <c r="L365" s="17"/>
      <c r="M365" s="5">
        <f t="shared" si="61"/>
        <v>0</v>
      </c>
    </row>
    <row r="366" spans="1:13" ht="20.100000000000001" customHeight="1">
      <c r="A366" s="24">
        <f t="shared" si="62"/>
        <v>202300000</v>
      </c>
      <c r="B366" s="7" t="str">
        <f t="shared" si="63"/>
        <v/>
      </c>
      <c r="C366" s="7" t="str">
        <f t="shared" si="64"/>
        <v/>
      </c>
      <c r="D366" s="11" t="str">
        <f t="shared" si="65"/>
        <v/>
      </c>
      <c r="E366" s="11" t="str">
        <f t="shared" si="60"/>
        <v/>
      </c>
      <c r="F366" s="7" t="str">
        <f t="shared" si="66"/>
        <v/>
      </c>
      <c r="G366" s="7" t="str">
        <f t="shared" si="67"/>
        <v/>
      </c>
      <c r="H366" s="7" t="str">
        <f t="shared" si="59"/>
        <v/>
      </c>
      <c r="I366" s="23"/>
      <c r="J366" s="19"/>
      <c r="K366" s="7" t="str">
        <f t="shared" si="68"/>
        <v/>
      </c>
      <c r="L366" s="17"/>
      <c r="M366" s="5">
        <f t="shared" si="61"/>
        <v>0</v>
      </c>
    </row>
    <row r="367" spans="1:13" ht="20.100000000000001" customHeight="1">
      <c r="A367" s="24">
        <f t="shared" si="62"/>
        <v>202300000</v>
      </c>
      <c r="B367" s="7" t="str">
        <f t="shared" si="63"/>
        <v/>
      </c>
      <c r="C367" s="7" t="str">
        <f t="shared" si="64"/>
        <v/>
      </c>
      <c r="D367" s="11" t="str">
        <f t="shared" si="65"/>
        <v/>
      </c>
      <c r="E367" s="11" t="str">
        <f t="shared" si="60"/>
        <v/>
      </c>
      <c r="F367" s="7" t="str">
        <f t="shared" si="66"/>
        <v/>
      </c>
      <c r="G367" s="7" t="str">
        <f t="shared" si="67"/>
        <v/>
      </c>
      <c r="H367" s="7" t="str">
        <f t="shared" si="59"/>
        <v/>
      </c>
      <c r="I367" s="23"/>
      <c r="J367" s="19"/>
      <c r="K367" s="7" t="str">
        <f t="shared" si="68"/>
        <v/>
      </c>
      <c r="L367" s="17"/>
      <c r="M367" s="5">
        <f t="shared" si="61"/>
        <v>0</v>
      </c>
    </row>
    <row r="368" spans="1:13" ht="20.100000000000001" customHeight="1">
      <c r="A368" s="24">
        <f t="shared" si="62"/>
        <v>202300000</v>
      </c>
      <c r="B368" s="7" t="str">
        <f t="shared" si="63"/>
        <v/>
      </c>
      <c r="C368" s="7" t="str">
        <f t="shared" si="64"/>
        <v/>
      </c>
      <c r="D368" s="11" t="str">
        <f t="shared" si="65"/>
        <v/>
      </c>
      <c r="E368" s="11" t="str">
        <f t="shared" si="60"/>
        <v/>
      </c>
      <c r="F368" s="7" t="str">
        <f t="shared" si="66"/>
        <v/>
      </c>
      <c r="G368" s="7" t="str">
        <f t="shared" si="67"/>
        <v/>
      </c>
      <c r="H368" s="7" t="str">
        <f t="shared" si="59"/>
        <v/>
      </c>
      <c r="I368" s="23"/>
      <c r="J368" s="19"/>
      <c r="K368" s="7" t="str">
        <f t="shared" si="68"/>
        <v/>
      </c>
      <c r="L368" s="17"/>
      <c r="M368" s="5">
        <f t="shared" si="61"/>
        <v>0</v>
      </c>
    </row>
    <row r="369" spans="1:13" ht="20.100000000000001" customHeight="1">
      <c r="A369" s="24">
        <f t="shared" si="62"/>
        <v>202300000</v>
      </c>
      <c r="B369" s="7" t="str">
        <f t="shared" si="63"/>
        <v/>
      </c>
      <c r="C369" s="7" t="str">
        <f t="shared" si="64"/>
        <v/>
      </c>
      <c r="D369" s="11" t="str">
        <f t="shared" si="65"/>
        <v/>
      </c>
      <c r="E369" s="11" t="str">
        <f t="shared" si="60"/>
        <v/>
      </c>
      <c r="F369" s="7" t="str">
        <f t="shared" si="66"/>
        <v/>
      </c>
      <c r="G369" s="7" t="str">
        <f t="shared" si="67"/>
        <v/>
      </c>
      <c r="H369" s="7" t="str">
        <f t="shared" si="59"/>
        <v/>
      </c>
      <c r="I369" s="23"/>
      <c r="J369" s="19"/>
      <c r="K369" s="7" t="str">
        <f t="shared" si="68"/>
        <v/>
      </c>
      <c r="L369" s="17"/>
      <c r="M369" s="5">
        <f t="shared" si="61"/>
        <v>0</v>
      </c>
    </row>
    <row r="370" spans="1:13" ht="20.100000000000001" customHeight="1">
      <c r="A370" s="24">
        <f t="shared" si="62"/>
        <v>202300000</v>
      </c>
      <c r="B370" s="7" t="str">
        <f t="shared" si="63"/>
        <v/>
      </c>
      <c r="C370" s="7" t="str">
        <f t="shared" si="64"/>
        <v/>
      </c>
      <c r="D370" s="11" t="str">
        <f t="shared" si="65"/>
        <v/>
      </c>
      <c r="E370" s="11" t="str">
        <f t="shared" si="60"/>
        <v/>
      </c>
      <c r="F370" s="7" t="str">
        <f t="shared" si="66"/>
        <v/>
      </c>
      <c r="G370" s="7" t="str">
        <f t="shared" si="67"/>
        <v/>
      </c>
      <c r="H370" s="7" t="str">
        <f t="shared" si="59"/>
        <v/>
      </c>
      <c r="I370" s="23"/>
      <c r="J370" s="19"/>
      <c r="K370" s="7" t="str">
        <f t="shared" si="68"/>
        <v/>
      </c>
      <c r="L370" s="17"/>
      <c r="M370" s="5">
        <f t="shared" si="61"/>
        <v>0</v>
      </c>
    </row>
    <row r="371" spans="1:13" ht="20.100000000000001" customHeight="1">
      <c r="A371" s="24">
        <f t="shared" si="62"/>
        <v>202300000</v>
      </c>
      <c r="B371" s="7" t="str">
        <f t="shared" si="63"/>
        <v/>
      </c>
      <c r="C371" s="7" t="str">
        <f t="shared" si="64"/>
        <v/>
      </c>
      <c r="D371" s="11" t="str">
        <f t="shared" si="65"/>
        <v/>
      </c>
      <c r="E371" s="11" t="str">
        <f t="shared" si="60"/>
        <v/>
      </c>
      <c r="F371" s="7" t="str">
        <f t="shared" si="66"/>
        <v/>
      </c>
      <c r="G371" s="7" t="str">
        <f t="shared" si="67"/>
        <v/>
      </c>
      <c r="H371" s="7" t="str">
        <f t="shared" si="59"/>
        <v/>
      </c>
      <c r="I371" s="23"/>
      <c r="J371" s="19"/>
      <c r="K371" s="7" t="str">
        <f t="shared" si="68"/>
        <v/>
      </c>
      <c r="L371" s="17"/>
      <c r="M371" s="5">
        <f t="shared" si="61"/>
        <v>0</v>
      </c>
    </row>
    <row r="372" spans="1:13" ht="20.100000000000001" customHeight="1">
      <c r="A372" s="24">
        <f t="shared" si="62"/>
        <v>202300000</v>
      </c>
      <c r="B372" s="7" t="str">
        <f t="shared" si="63"/>
        <v/>
      </c>
      <c r="C372" s="7" t="str">
        <f t="shared" si="64"/>
        <v/>
      </c>
      <c r="D372" s="11" t="str">
        <f t="shared" si="65"/>
        <v/>
      </c>
      <c r="E372" s="11" t="str">
        <f t="shared" si="60"/>
        <v/>
      </c>
      <c r="F372" s="7" t="str">
        <f t="shared" si="66"/>
        <v/>
      </c>
      <c r="G372" s="7" t="str">
        <f t="shared" si="67"/>
        <v/>
      </c>
      <c r="H372" s="7" t="str">
        <f t="shared" si="59"/>
        <v/>
      </c>
      <c r="I372" s="23"/>
      <c r="J372" s="19"/>
      <c r="K372" s="7" t="str">
        <f t="shared" si="68"/>
        <v/>
      </c>
      <c r="L372" s="17"/>
      <c r="M372" s="5">
        <f t="shared" si="61"/>
        <v>0</v>
      </c>
    </row>
    <row r="373" spans="1:13" ht="20.100000000000001" customHeight="1">
      <c r="A373" s="24">
        <f t="shared" si="62"/>
        <v>202300000</v>
      </c>
      <c r="B373" s="7" t="str">
        <f t="shared" si="63"/>
        <v/>
      </c>
      <c r="C373" s="7" t="str">
        <f t="shared" si="64"/>
        <v/>
      </c>
      <c r="D373" s="11" t="str">
        <f t="shared" si="65"/>
        <v/>
      </c>
      <c r="E373" s="11" t="str">
        <f t="shared" si="60"/>
        <v/>
      </c>
      <c r="F373" s="7" t="str">
        <f t="shared" si="66"/>
        <v/>
      </c>
      <c r="G373" s="7" t="str">
        <f t="shared" si="67"/>
        <v/>
      </c>
      <c r="H373" s="7" t="str">
        <f t="shared" si="59"/>
        <v/>
      </c>
      <c r="I373" s="23"/>
      <c r="J373" s="19"/>
      <c r="K373" s="7" t="str">
        <f t="shared" si="68"/>
        <v/>
      </c>
      <c r="L373" s="17"/>
      <c r="M373" s="5">
        <f t="shared" si="61"/>
        <v>0</v>
      </c>
    </row>
    <row r="374" spans="1:13" ht="20.100000000000001" customHeight="1">
      <c r="A374" s="24">
        <f t="shared" si="62"/>
        <v>202300000</v>
      </c>
      <c r="B374" s="7" t="str">
        <f t="shared" si="63"/>
        <v/>
      </c>
      <c r="C374" s="7" t="str">
        <f t="shared" si="64"/>
        <v/>
      </c>
      <c r="D374" s="11" t="str">
        <f t="shared" si="65"/>
        <v/>
      </c>
      <c r="E374" s="11" t="str">
        <f t="shared" si="60"/>
        <v/>
      </c>
      <c r="F374" s="7" t="str">
        <f t="shared" si="66"/>
        <v/>
      </c>
      <c r="G374" s="7" t="str">
        <f t="shared" si="67"/>
        <v/>
      </c>
      <c r="H374" s="7" t="str">
        <f t="shared" si="59"/>
        <v/>
      </c>
      <c r="I374" s="23"/>
      <c r="J374" s="19"/>
      <c r="K374" s="7" t="str">
        <f t="shared" si="68"/>
        <v/>
      </c>
      <c r="L374" s="17"/>
      <c r="M374" s="5">
        <f t="shared" si="61"/>
        <v>0</v>
      </c>
    </row>
    <row r="375" spans="1:13" ht="20.100000000000001" customHeight="1">
      <c r="A375" s="24">
        <f t="shared" si="62"/>
        <v>202300000</v>
      </c>
      <c r="B375" s="7" t="str">
        <f t="shared" si="63"/>
        <v/>
      </c>
      <c r="C375" s="7" t="str">
        <f t="shared" si="64"/>
        <v/>
      </c>
      <c r="D375" s="11" t="str">
        <f t="shared" si="65"/>
        <v/>
      </c>
      <c r="E375" s="11" t="str">
        <f t="shared" si="60"/>
        <v/>
      </c>
      <c r="F375" s="7" t="str">
        <f t="shared" si="66"/>
        <v/>
      </c>
      <c r="G375" s="7" t="str">
        <f t="shared" si="67"/>
        <v/>
      </c>
      <c r="H375" s="7" t="str">
        <f t="shared" si="59"/>
        <v/>
      </c>
      <c r="I375" s="23"/>
      <c r="J375" s="19"/>
      <c r="K375" s="7" t="str">
        <f t="shared" si="68"/>
        <v/>
      </c>
      <c r="L375" s="17"/>
      <c r="M375" s="5">
        <f t="shared" si="61"/>
        <v>0</v>
      </c>
    </row>
    <row r="376" spans="1:13" ht="20.100000000000001" customHeight="1">
      <c r="A376" s="24">
        <f t="shared" si="62"/>
        <v>202300000</v>
      </c>
      <c r="B376" s="7" t="str">
        <f t="shared" si="63"/>
        <v/>
      </c>
      <c r="C376" s="7" t="str">
        <f t="shared" si="64"/>
        <v/>
      </c>
      <c r="D376" s="11" t="str">
        <f t="shared" si="65"/>
        <v/>
      </c>
      <c r="E376" s="11" t="str">
        <f t="shared" si="60"/>
        <v/>
      </c>
      <c r="F376" s="7" t="str">
        <f t="shared" si="66"/>
        <v/>
      </c>
      <c r="G376" s="7" t="str">
        <f t="shared" si="67"/>
        <v/>
      </c>
      <c r="H376" s="7" t="str">
        <f t="shared" si="59"/>
        <v/>
      </c>
      <c r="I376" s="23"/>
      <c r="J376" s="19"/>
      <c r="K376" s="7" t="str">
        <f t="shared" si="68"/>
        <v/>
      </c>
      <c r="L376" s="17"/>
      <c r="M376" s="5">
        <f t="shared" si="61"/>
        <v>0</v>
      </c>
    </row>
    <row r="377" spans="1:13" ht="20.100000000000001" customHeight="1">
      <c r="A377" s="24">
        <f t="shared" si="62"/>
        <v>202300000</v>
      </c>
      <c r="B377" s="7" t="str">
        <f t="shared" si="63"/>
        <v/>
      </c>
      <c r="C377" s="7" t="str">
        <f t="shared" si="64"/>
        <v/>
      </c>
      <c r="D377" s="11" t="str">
        <f t="shared" si="65"/>
        <v/>
      </c>
      <c r="E377" s="11" t="str">
        <f t="shared" si="60"/>
        <v/>
      </c>
      <c r="F377" s="7" t="str">
        <f t="shared" si="66"/>
        <v/>
      </c>
      <c r="G377" s="7" t="str">
        <f t="shared" si="67"/>
        <v/>
      </c>
      <c r="H377" s="7" t="str">
        <f t="shared" si="59"/>
        <v/>
      </c>
      <c r="I377" s="23"/>
      <c r="J377" s="19"/>
      <c r="K377" s="7" t="str">
        <f t="shared" si="68"/>
        <v/>
      </c>
      <c r="L377" s="17"/>
      <c r="M377" s="5">
        <f t="shared" si="61"/>
        <v>0</v>
      </c>
    </row>
    <row r="378" spans="1:13" ht="20.100000000000001" customHeight="1">
      <c r="A378" s="24">
        <f t="shared" si="62"/>
        <v>202300000</v>
      </c>
      <c r="B378" s="7" t="str">
        <f t="shared" si="63"/>
        <v/>
      </c>
      <c r="C378" s="7" t="str">
        <f t="shared" si="64"/>
        <v/>
      </c>
      <c r="D378" s="11" t="str">
        <f t="shared" si="65"/>
        <v/>
      </c>
      <c r="E378" s="11" t="str">
        <f t="shared" si="60"/>
        <v/>
      </c>
      <c r="F378" s="7" t="str">
        <f t="shared" si="66"/>
        <v/>
      </c>
      <c r="G378" s="7" t="str">
        <f t="shared" si="67"/>
        <v/>
      </c>
      <c r="H378" s="7" t="str">
        <f t="shared" si="59"/>
        <v/>
      </c>
      <c r="I378" s="23"/>
      <c r="J378" s="19"/>
      <c r="K378" s="7" t="str">
        <f t="shared" si="68"/>
        <v/>
      </c>
      <c r="L378" s="17"/>
      <c r="M378" s="5">
        <f t="shared" si="61"/>
        <v>0</v>
      </c>
    </row>
    <row r="379" spans="1:13" ht="20.100000000000001" customHeight="1">
      <c r="A379" s="24">
        <f t="shared" si="62"/>
        <v>202300000</v>
      </c>
      <c r="B379" s="7" t="str">
        <f t="shared" si="63"/>
        <v/>
      </c>
      <c r="C379" s="7" t="str">
        <f t="shared" si="64"/>
        <v/>
      </c>
      <c r="D379" s="11" t="str">
        <f t="shared" si="65"/>
        <v/>
      </c>
      <c r="E379" s="11" t="str">
        <f t="shared" si="60"/>
        <v/>
      </c>
      <c r="F379" s="7" t="str">
        <f t="shared" si="66"/>
        <v/>
      </c>
      <c r="G379" s="7" t="str">
        <f t="shared" si="67"/>
        <v/>
      </c>
      <c r="H379" s="7" t="str">
        <f t="shared" si="59"/>
        <v/>
      </c>
      <c r="I379" s="23"/>
      <c r="J379" s="19"/>
      <c r="K379" s="7" t="str">
        <f t="shared" si="68"/>
        <v/>
      </c>
      <c r="L379" s="17"/>
      <c r="M379" s="5">
        <f t="shared" si="61"/>
        <v>0</v>
      </c>
    </row>
    <row r="380" spans="1:13" ht="20.100000000000001" customHeight="1">
      <c r="A380" s="24">
        <f t="shared" si="62"/>
        <v>202300000</v>
      </c>
      <c r="B380" s="7" t="str">
        <f t="shared" si="63"/>
        <v/>
      </c>
      <c r="C380" s="7" t="str">
        <f t="shared" si="64"/>
        <v/>
      </c>
      <c r="D380" s="11" t="str">
        <f t="shared" si="65"/>
        <v/>
      </c>
      <c r="E380" s="11" t="str">
        <f t="shared" si="60"/>
        <v/>
      </c>
      <c r="F380" s="7" t="str">
        <f t="shared" si="66"/>
        <v/>
      </c>
      <c r="G380" s="7" t="str">
        <f t="shared" si="67"/>
        <v/>
      </c>
      <c r="H380" s="7" t="str">
        <f t="shared" si="59"/>
        <v/>
      </c>
      <c r="I380" s="23"/>
      <c r="J380" s="19"/>
      <c r="K380" s="7" t="str">
        <f t="shared" si="68"/>
        <v/>
      </c>
      <c r="L380" s="17"/>
      <c r="M380" s="5">
        <f t="shared" si="61"/>
        <v>0</v>
      </c>
    </row>
    <row r="381" spans="1:13" ht="20.100000000000001" customHeight="1">
      <c r="A381" s="24">
        <f t="shared" si="62"/>
        <v>202300000</v>
      </c>
      <c r="B381" s="7" t="str">
        <f t="shared" si="63"/>
        <v/>
      </c>
      <c r="C381" s="7" t="str">
        <f t="shared" si="64"/>
        <v/>
      </c>
      <c r="D381" s="11" t="str">
        <f t="shared" si="65"/>
        <v/>
      </c>
      <c r="E381" s="11" t="str">
        <f t="shared" si="60"/>
        <v/>
      </c>
      <c r="F381" s="7" t="str">
        <f t="shared" si="66"/>
        <v/>
      </c>
      <c r="G381" s="7" t="str">
        <f t="shared" si="67"/>
        <v/>
      </c>
      <c r="H381" s="7" t="str">
        <f t="shared" si="59"/>
        <v/>
      </c>
      <c r="I381" s="23"/>
      <c r="J381" s="19"/>
      <c r="K381" s="7" t="str">
        <f t="shared" si="68"/>
        <v/>
      </c>
      <c r="L381" s="17"/>
      <c r="M381" s="5">
        <f t="shared" si="61"/>
        <v>0</v>
      </c>
    </row>
    <row r="382" spans="1:13" ht="20.100000000000001" customHeight="1">
      <c r="A382" s="24">
        <f t="shared" si="62"/>
        <v>202300000</v>
      </c>
      <c r="B382" s="7" t="str">
        <f t="shared" si="63"/>
        <v/>
      </c>
      <c r="C382" s="7" t="str">
        <f t="shared" si="64"/>
        <v/>
      </c>
      <c r="D382" s="11" t="str">
        <f t="shared" si="65"/>
        <v/>
      </c>
      <c r="E382" s="11" t="str">
        <f t="shared" si="60"/>
        <v/>
      </c>
      <c r="F382" s="7" t="str">
        <f t="shared" si="66"/>
        <v/>
      </c>
      <c r="G382" s="7" t="str">
        <f t="shared" si="67"/>
        <v/>
      </c>
      <c r="H382" s="7" t="str">
        <f t="shared" si="59"/>
        <v/>
      </c>
      <c r="I382" s="23"/>
      <c r="J382" s="19"/>
      <c r="K382" s="7" t="str">
        <f t="shared" si="68"/>
        <v/>
      </c>
      <c r="L382" s="17"/>
      <c r="M382" s="5">
        <f t="shared" si="61"/>
        <v>0</v>
      </c>
    </row>
    <row r="383" spans="1:13" ht="20.100000000000001" customHeight="1">
      <c r="A383" s="24">
        <f t="shared" si="62"/>
        <v>202300000</v>
      </c>
      <c r="B383" s="7" t="str">
        <f t="shared" si="63"/>
        <v/>
      </c>
      <c r="C383" s="7" t="str">
        <f t="shared" si="64"/>
        <v/>
      </c>
      <c r="D383" s="11" t="str">
        <f t="shared" si="65"/>
        <v/>
      </c>
      <c r="E383" s="11" t="str">
        <f t="shared" si="60"/>
        <v/>
      </c>
      <c r="F383" s="7" t="str">
        <f t="shared" si="66"/>
        <v/>
      </c>
      <c r="G383" s="7" t="str">
        <f t="shared" si="67"/>
        <v/>
      </c>
      <c r="H383" s="7" t="str">
        <f t="shared" si="59"/>
        <v/>
      </c>
      <c r="I383" s="23"/>
      <c r="J383" s="19"/>
      <c r="K383" s="7" t="str">
        <f t="shared" si="68"/>
        <v/>
      </c>
      <c r="L383" s="17"/>
      <c r="M383" s="5">
        <f t="shared" si="61"/>
        <v>0</v>
      </c>
    </row>
    <row r="384" spans="1:13" ht="20.100000000000001" customHeight="1">
      <c r="A384" s="24">
        <f t="shared" si="62"/>
        <v>202300000</v>
      </c>
      <c r="B384" s="7" t="str">
        <f t="shared" si="63"/>
        <v/>
      </c>
      <c r="C384" s="7" t="str">
        <f t="shared" si="64"/>
        <v/>
      </c>
      <c r="D384" s="11" t="str">
        <f t="shared" si="65"/>
        <v/>
      </c>
      <c r="E384" s="11" t="str">
        <f t="shared" si="60"/>
        <v/>
      </c>
      <c r="F384" s="7" t="str">
        <f t="shared" si="66"/>
        <v/>
      </c>
      <c r="G384" s="7" t="str">
        <f t="shared" si="67"/>
        <v/>
      </c>
      <c r="H384" s="7" t="str">
        <f t="shared" si="59"/>
        <v/>
      </c>
      <c r="I384" s="23"/>
      <c r="J384" s="19"/>
      <c r="K384" s="7" t="str">
        <f t="shared" si="68"/>
        <v/>
      </c>
      <c r="L384" s="17"/>
      <c r="M384" s="5">
        <f t="shared" si="61"/>
        <v>0</v>
      </c>
    </row>
    <row r="385" spans="1:13" ht="20.100000000000001" customHeight="1">
      <c r="A385" s="24">
        <f t="shared" si="62"/>
        <v>202300000</v>
      </c>
      <c r="B385" s="7" t="str">
        <f t="shared" si="63"/>
        <v/>
      </c>
      <c r="C385" s="7" t="str">
        <f t="shared" si="64"/>
        <v/>
      </c>
      <c r="D385" s="11" t="str">
        <f t="shared" si="65"/>
        <v/>
      </c>
      <c r="E385" s="11" t="str">
        <f t="shared" si="60"/>
        <v/>
      </c>
      <c r="F385" s="7" t="str">
        <f t="shared" si="66"/>
        <v/>
      </c>
      <c r="G385" s="7" t="str">
        <f t="shared" si="67"/>
        <v/>
      </c>
      <c r="H385" s="7" t="str">
        <f t="shared" si="59"/>
        <v/>
      </c>
      <c r="I385" s="23"/>
      <c r="J385" s="19"/>
      <c r="K385" s="7" t="str">
        <f t="shared" si="68"/>
        <v/>
      </c>
      <c r="L385" s="17"/>
      <c r="M385" s="5">
        <f t="shared" si="61"/>
        <v>0</v>
      </c>
    </row>
    <row r="386" spans="1:13" ht="20.100000000000001" customHeight="1">
      <c r="A386" s="24">
        <f t="shared" si="62"/>
        <v>202300000</v>
      </c>
      <c r="B386" s="7" t="str">
        <f t="shared" si="63"/>
        <v/>
      </c>
      <c r="C386" s="7" t="str">
        <f t="shared" si="64"/>
        <v/>
      </c>
      <c r="D386" s="11" t="str">
        <f t="shared" si="65"/>
        <v/>
      </c>
      <c r="E386" s="11" t="str">
        <f t="shared" si="60"/>
        <v/>
      </c>
      <c r="F386" s="7" t="str">
        <f t="shared" si="66"/>
        <v/>
      </c>
      <c r="G386" s="7" t="str">
        <f t="shared" si="67"/>
        <v/>
      </c>
      <c r="H386" s="7" t="str">
        <f t="shared" si="59"/>
        <v/>
      </c>
      <c r="I386" s="23"/>
      <c r="J386" s="19"/>
      <c r="K386" s="7" t="str">
        <f t="shared" si="68"/>
        <v/>
      </c>
      <c r="L386" s="17"/>
      <c r="M386" s="5">
        <f t="shared" si="61"/>
        <v>0</v>
      </c>
    </row>
    <row r="387" spans="1:13" ht="20.100000000000001" customHeight="1">
      <c r="A387" s="24">
        <f t="shared" si="62"/>
        <v>202300000</v>
      </c>
      <c r="B387" s="7" t="str">
        <f t="shared" si="63"/>
        <v/>
      </c>
      <c r="C387" s="7" t="str">
        <f t="shared" si="64"/>
        <v/>
      </c>
      <c r="D387" s="11" t="str">
        <f t="shared" si="65"/>
        <v/>
      </c>
      <c r="E387" s="11" t="str">
        <f t="shared" si="60"/>
        <v/>
      </c>
      <c r="F387" s="7" t="str">
        <f t="shared" si="66"/>
        <v/>
      </c>
      <c r="G387" s="7" t="str">
        <f t="shared" si="67"/>
        <v/>
      </c>
      <c r="H387" s="7" t="str">
        <f t="shared" si="59"/>
        <v/>
      </c>
      <c r="I387" s="23"/>
      <c r="J387" s="19"/>
      <c r="K387" s="7" t="str">
        <f t="shared" si="68"/>
        <v/>
      </c>
      <c r="L387" s="17"/>
      <c r="M387" s="5">
        <f t="shared" si="61"/>
        <v>0</v>
      </c>
    </row>
    <row r="388" spans="1:13" ht="20.100000000000001" customHeight="1">
      <c r="A388" s="24">
        <f t="shared" si="62"/>
        <v>202300000</v>
      </c>
      <c r="B388" s="7" t="str">
        <f t="shared" si="63"/>
        <v/>
      </c>
      <c r="C388" s="7" t="str">
        <f t="shared" si="64"/>
        <v/>
      </c>
      <c r="D388" s="11" t="str">
        <f t="shared" si="65"/>
        <v/>
      </c>
      <c r="E388" s="11" t="str">
        <f t="shared" si="60"/>
        <v/>
      </c>
      <c r="F388" s="7" t="str">
        <f t="shared" si="66"/>
        <v/>
      </c>
      <c r="G388" s="7" t="str">
        <f t="shared" si="67"/>
        <v/>
      </c>
      <c r="H388" s="7" t="str">
        <f t="shared" ref="H388:H400" si="69">IF(G388="","",VLOOKUP(G388,学校番号,2,FALSE))</f>
        <v/>
      </c>
      <c r="I388" s="23"/>
      <c r="J388" s="19"/>
      <c r="K388" s="7" t="str">
        <f t="shared" si="68"/>
        <v/>
      </c>
      <c r="L388" s="17"/>
      <c r="M388" s="5">
        <f t="shared" si="61"/>
        <v>0</v>
      </c>
    </row>
    <row r="389" spans="1:13" ht="20.100000000000001" customHeight="1">
      <c r="A389" s="24">
        <f t="shared" si="62"/>
        <v>202300000</v>
      </c>
      <c r="B389" s="7" t="str">
        <f t="shared" si="63"/>
        <v/>
      </c>
      <c r="C389" s="7" t="str">
        <f t="shared" si="64"/>
        <v/>
      </c>
      <c r="D389" s="11" t="str">
        <f t="shared" si="65"/>
        <v/>
      </c>
      <c r="E389" s="11" t="str">
        <f t="shared" ref="E389:E400" si="70">IF(D389="","",IF(D389="男子",1,2))</f>
        <v/>
      </c>
      <c r="F389" s="7" t="str">
        <f t="shared" si="66"/>
        <v/>
      </c>
      <c r="G389" s="7" t="str">
        <f t="shared" si="67"/>
        <v/>
      </c>
      <c r="H389" s="7" t="str">
        <f t="shared" si="69"/>
        <v/>
      </c>
      <c r="I389" s="23"/>
      <c r="J389" s="19"/>
      <c r="K389" s="7" t="str">
        <f t="shared" si="68"/>
        <v/>
      </c>
      <c r="L389" s="17"/>
      <c r="M389" s="5">
        <f t="shared" ref="M389:M400" si="71">J389</f>
        <v>0</v>
      </c>
    </row>
    <row r="390" spans="1:13" ht="20.100000000000001" customHeight="1">
      <c r="A390" s="24">
        <f t="shared" si="62"/>
        <v>202300000</v>
      </c>
      <c r="B390" s="7" t="str">
        <f t="shared" si="63"/>
        <v/>
      </c>
      <c r="C390" s="7" t="str">
        <f t="shared" si="64"/>
        <v/>
      </c>
      <c r="D390" s="11" t="str">
        <f t="shared" si="65"/>
        <v/>
      </c>
      <c r="E390" s="11" t="str">
        <f t="shared" si="70"/>
        <v/>
      </c>
      <c r="F390" s="7" t="str">
        <f t="shared" si="66"/>
        <v/>
      </c>
      <c r="G390" s="7" t="str">
        <f t="shared" si="67"/>
        <v/>
      </c>
      <c r="H390" s="7" t="str">
        <f t="shared" si="69"/>
        <v/>
      </c>
      <c r="I390" s="23"/>
      <c r="J390" s="19"/>
      <c r="K390" s="7" t="str">
        <f t="shared" si="68"/>
        <v/>
      </c>
      <c r="L390" s="17"/>
      <c r="M390" s="5">
        <f t="shared" si="71"/>
        <v>0</v>
      </c>
    </row>
    <row r="391" spans="1:13" ht="20.100000000000001" customHeight="1">
      <c r="A391" s="24">
        <f t="shared" si="62"/>
        <v>202300000</v>
      </c>
      <c r="B391" s="7" t="str">
        <f t="shared" si="63"/>
        <v/>
      </c>
      <c r="C391" s="7" t="str">
        <f t="shared" si="64"/>
        <v/>
      </c>
      <c r="D391" s="11" t="str">
        <f t="shared" si="65"/>
        <v/>
      </c>
      <c r="E391" s="11" t="str">
        <f t="shared" si="70"/>
        <v/>
      </c>
      <c r="F391" s="7" t="str">
        <f t="shared" si="66"/>
        <v/>
      </c>
      <c r="G391" s="7" t="str">
        <f t="shared" si="67"/>
        <v/>
      </c>
      <c r="H391" s="7" t="str">
        <f t="shared" si="69"/>
        <v/>
      </c>
      <c r="I391" s="23"/>
      <c r="J391" s="19"/>
      <c r="K391" s="7" t="str">
        <f t="shared" si="68"/>
        <v/>
      </c>
      <c r="L391" s="17"/>
      <c r="M391" s="5">
        <f t="shared" si="71"/>
        <v>0</v>
      </c>
    </row>
    <row r="392" spans="1:13" ht="20.100000000000001" customHeight="1">
      <c r="A392" s="24">
        <f t="shared" si="62"/>
        <v>202300000</v>
      </c>
      <c r="B392" s="7" t="str">
        <f t="shared" si="63"/>
        <v/>
      </c>
      <c r="C392" s="7" t="str">
        <f t="shared" si="64"/>
        <v/>
      </c>
      <c r="D392" s="11" t="str">
        <f t="shared" si="65"/>
        <v/>
      </c>
      <c r="E392" s="11" t="str">
        <f t="shared" si="70"/>
        <v/>
      </c>
      <c r="F392" s="7" t="str">
        <f t="shared" si="66"/>
        <v/>
      </c>
      <c r="G392" s="7" t="str">
        <f t="shared" si="67"/>
        <v/>
      </c>
      <c r="H392" s="7" t="str">
        <f t="shared" si="69"/>
        <v/>
      </c>
      <c r="I392" s="23"/>
      <c r="J392" s="19"/>
      <c r="K392" s="7" t="str">
        <f t="shared" si="68"/>
        <v/>
      </c>
      <c r="L392" s="17"/>
      <c r="M392" s="5">
        <f t="shared" si="71"/>
        <v>0</v>
      </c>
    </row>
    <row r="393" spans="1:13" ht="20.100000000000001" customHeight="1">
      <c r="A393" s="24">
        <f t="shared" si="62"/>
        <v>202300000</v>
      </c>
      <c r="B393" s="7" t="str">
        <f t="shared" si="63"/>
        <v/>
      </c>
      <c r="C393" s="7" t="str">
        <f t="shared" si="64"/>
        <v/>
      </c>
      <c r="D393" s="11" t="str">
        <f t="shared" si="65"/>
        <v/>
      </c>
      <c r="E393" s="11" t="str">
        <f t="shared" si="70"/>
        <v/>
      </c>
      <c r="F393" s="7" t="str">
        <f t="shared" si="66"/>
        <v/>
      </c>
      <c r="G393" s="7" t="str">
        <f t="shared" si="67"/>
        <v/>
      </c>
      <c r="H393" s="7" t="str">
        <f t="shared" si="69"/>
        <v/>
      </c>
      <c r="I393" s="23"/>
      <c r="J393" s="19"/>
      <c r="K393" s="7" t="str">
        <f t="shared" si="68"/>
        <v/>
      </c>
      <c r="L393" s="17"/>
      <c r="M393" s="5">
        <f t="shared" si="71"/>
        <v>0</v>
      </c>
    </row>
    <row r="394" spans="1:13" ht="20.100000000000001" customHeight="1">
      <c r="A394" s="24">
        <f t="shared" si="62"/>
        <v>202300000</v>
      </c>
      <c r="B394" s="7" t="str">
        <f t="shared" si="63"/>
        <v/>
      </c>
      <c r="C394" s="7" t="str">
        <f t="shared" si="64"/>
        <v/>
      </c>
      <c r="D394" s="11" t="str">
        <f t="shared" si="65"/>
        <v/>
      </c>
      <c r="E394" s="11" t="str">
        <f t="shared" si="70"/>
        <v/>
      </c>
      <c r="F394" s="7" t="str">
        <f t="shared" si="66"/>
        <v/>
      </c>
      <c r="G394" s="7" t="str">
        <f t="shared" si="67"/>
        <v/>
      </c>
      <c r="H394" s="7" t="str">
        <f t="shared" si="69"/>
        <v/>
      </c>
      <c r="I394" s="23"/>
      <c r="J394" s="19"/>
      <c r="K394" s="7" t="str">
        <f t="shared" si="68"/>
        <v/>
      </c>
      <c r="L394" s="17"/>
      <c r="M394" s="5">
        <f t="shared" si="71"/>
        <v>0</v>
      </c>
    </row>
    <row r="395" spans="1:13" ht="20.100000000000001" customHeight="1">
      <c r="A395" s="24">
        <f t="shared" si="62"/>
        <v>202300000</v>
      </c>
      <c r="B395" s="7" t="str">
        <f t="shared" si="63"/>
        <v/>
      </c>
      <c r="C395" s="7" t="str">
        <f t="shared" si="64"/>
        <v/>
      </c>
      <c r="D395" s="11" t="str">
        <f t="shared" si="65"/>
        <v/>
      </c>
      <c r="E395" s="11" t="str">
        <f t="shared" si="70"/>
        <v/>
      </c>
      <c r="F395" s="7" t="str">
        <f t="shared" si="66"/>
        <v/>
      </c>
      <c r="G395" s="7" t="str">
        <f t="shared" si="67"/>
        <v/>
      </c>
      <c r="H395" s="7" t="str">
        <f t="shared" si="69"/>
        <v/>
      </c>
      <c r="I395" s="23"/>
      <c r="J395" s="19"/>
      <c r="K395" s="7" t="str">
        <f t="shared" si="68"/>
        <v/>
      </c>
      <c r="L395" s="17"/>
      <c r="M395" s="5">
        <f t="shared" si="71"/>
        <v>0</v>
      </c>
    </row>
    <row r="396" spans="1:13" ht="20.100000000000001" customHeight="1">
      <c r="A396" s="24">
        <f t="shared" si="62"/>
        <v>202300000</v>
      </c>
      <c r="B396" s="7" t="str">
        <f t="shared" si="63"/>
        <v/>
      </c>
      <c r="C396" s="7" t="str">
        <f t="shared" si="64"/>
        <v/>
      </c>
      <c r="D396" s="11" t="str">
        <f t="shared" si="65"/>
        <v/>
      </c>
      <c r="E396" s="11" t="str">
        <f t="shared" si="70"/>
        <v/>
      </c>
      <c r="F396" s="7" t="str">
        <f t="shared" si="66"/>
        <v/>
      </c>
      <c r="G396" s="7" t="str">
        <f t="shared" si="67"/>
        <v/>
      </c>
      <c r="H396" s="7" t="str">
        <f t="shared" si="69"/>
        <v/>
      </c>
      <c r="I396" s="23"/>
      <c r="J396" s="19"/>
      <c r="K396" s="7" t="str">
        <f t="shared" si="68"/>
        <v/>
      </c>
      <c r="L396" s="17"/>
      <c r="M396" s="5">
        <f t="shared" si="71"/>
        <v>0</v>
      </c>
    </row>
    <row r="397" spans="1:13" ht="20.100000000000001" customHeight="1">
      <c r="A397" s="24">
        <f t="shared" si="62"/>
        <v>202300000</v>
      </c>
      <c r="B397" s="7" t="str">
        <f t="shared" si="63"/>
        <v/>
      </c>
      <c r="C397" s="7" t="str">
        <f t="shared" si="64"/>
        <v/>
      </c>
      <c r="D397" s="11" t="str">
        <f t="shared" si="65"/>
        <v/>
      </c>
      <c r="E397" s="11" t="str">
        <f t="shared" si="70"/>
        <v/>
      </c>
      <c r="F397" s="7" t="str">
        <f t="shared" si="66"/>
        <v/>
      </c>
      <c r="G397" s="7" t="str">
        <f t="shared" si="67"/>
        <v/>
      </c>
      <c r="H397" s="7" t="str">
        <f t="shared" si="69"/>
        <v/>
      </c>
      <c r="I397" s="23"/>
      <c r="J397" s="19"/>
      <c r="K397" s="7" t="str">
        <f t="shared" si="68"/>
        <v/>
      </c>
      <c r="L397" s="17"/>
      <c r="M397" s="5">
        <f t="shared" si="71"/>
        <v>0</v>
      </c>
    </row>
    <row r="398" spans="1:13" ht="20.100000000000001" customHeight="1">
      <c r="A398" s="24">
        <f t="shared" si="62"/>
        <v>202300000</v>
      </c>
      <c r="B398" s="7" t="str">
        <f t="shared" si="63"/>
        <v/>
      </c>
      <c r="C398" s="7" t="str">
        <f t="shared" si="64"/>
        <v/>
      </c>
      <c r="D398" s="11" t="str">
        <f t="shared" si="65"/>
        <v/>
      </c>
      <c r="E398" s="11" t="str">
        <f t="shared" si="70"/>
        <v/>
      </c>
      <c r="F398" s="7" t="str">
        <f t="shared" si="66"/>
        <v/>
      </c>
      <c r="G398" s="7" t="str">
        <f t="shared" si="67"/>
        <v/>
      </c>
      <c r="H398" s="7" t="str">
        <f t="shared" si="69"/>
        <v/>
      </c>
      <c r="I398" s="23"/>
      <c r="J398" s="19"/>
      <c r="K398" s="7" t="str">
        <f t="shared" si="68"/>
        <v/>
      </c>
      <c r="L398" s="17"/>
      <c r="M398" s="5">
        <f t="shared" si="71"/>
        <v>0</v>
      </c>
    </row>
    <row r="399" spans="1:13" ht="20.100000000000001" customHeight="1">
      <c r="A399" s="24">
        <f t="shared" si="62"/>
        <v>202300000</v>
      </c>
      <c r="B399" s="7" t="str">
        <f t="shared" si="63"/>
        <v/>
      </c>
      <c r="C399" s="7" t="str">
        <f t="shared" si="64"/>
        <v/>
      </c>
      <c r="D399" s="11" t="str">
        <f t="shared" si="65"/>
        <v/>
      </c>
      <c r="E399" s="11" t="str">
        <f t="shared" si="70"/>
        <v/>
      </c>
      <c r="F399" s="7" t="str">
        <f t="shared" si="66"/>
        <v/>
      </c>
      <c r="G399" s="7" t="str">
        <f t="shared" si="67"/>
        <v/>
      </c>
      <c r="H399" s="7" t="str">
        <f t="shared" si="69"/>
        <v/>
      </c>
      <c r="I399" s="23"/>
      <c r="J399" s="19"/>
      <c r="K399" s="7" t="str">
        <f t="shared" si="68"/>
        <v/>
      </c>
      <c r="L399" s="17"/>
      <c r="M399" s="5">
        <f t="shared" si="71"/>
        <v>0</v>
      </c>
    </row>
    <row r="400" spans="1:13" ht="20.100000000000001" customHeight="1">
      <c r="A400" s="24">
        <f t="shared" si="62"/>
        <v>202300000</v>
      </c>
      <c r="B400" s="7" t="str">
        <f t="shared" si="63"/>
        <v/>
      </c>
      <c r="C400" s="7" t="str">
        <f t="shared" si="64"/>
        <v/>
      </c>
      <c r="D400" s="11" t="str">
        <f t="shared" si="65"/>
        <v/>
      </c>
      <c r="E400" s="11" t="str">
        <f t="shared" si="70"/>
        <v/>
      </c>
      <c r="F400" s="7" t="str">
        <f t="shared" si="66"/>
        <v/>
      </c>
      <c r="G400" s="7" t="str">
        <f t="shared" si="67"/>
        <v/>
      </c>
      <c r="H400" s="7" t="str">
        <f t="shared" si="69"/>
        <v/>
      </c>
      <c r="I400" s="23"/>
      <c r="J400" s="19"/>
      <c r="K400" s="7" t="str">
        <f t="shared" si="68"/>
        <v/>
      </c>
      <c r="L400" s="17"/>
      <c r="M400" s="5">
        <f t="shared" si="71"/>
        <v>0</v>
      </c>
    </row>
  </sheetData>
  <sheetProtection selectLockedCells="1"/>
  <mergeCells count="12">
    <mergeCell ref="P38:S38"/>
    <mergeCell ref="I1:J1"/>
    <mergeCell ref="N1:S1"/>
    <mergeCell ref="N2:T2"/>
    <mergeCell ref="N4:T4"/>
    <mergeCell ref="N6:T6"/>
    <mergeCell ref="N5:T5"/>
    <mergeCell ref="N11:N12"/>
    <mergeCell ref="N9:N10"/>
    <mergeCell ref="Q9:Q10"/>
    <mergeCell ref="Q11:Q12"/>
    <mergeCell ref="N8:P8"/>
  </mergeCells>
  <phoneticPr fontId="1"/>
  <dataValidations count="4">
    <dataValidation showInputMessage="1" showErrorMessage="1" sqref="J2:J3 J401:J65536" xr:uid="{00000000-0002-0000-0100-000000000000}"/>
    <dataValidation type="list" showInputMessage="1" showErrorMessage="1" sqref="J4:J400" xr:uid="{00000000-0002-0000-0100-000002000000}">
      <formula1>種目</formula1>
    </dataValidation>
    <dataValidation type="list" allowBlank="1" showInputMessage="1" showErrorMessage="1" sqref="D3:E3" xr:uid="{00000000-0002-0000-0100-000003000000}">
      <formula1>"　,1,2"</formula1>
    </dataValidation>
    <dataValidation imeMode="disabled" allowBlank="1" showInputMessage="1" showErrorMessage="1" sqref="L4:L400" xr:uid="{2F967F09-A95A-46EB-8470-E8D7225B861C}"/>
  </dataValidations>
  <pageMargins left="0.7" right="0.7" top="0.75" bottom="0.75" header="0.3" footer="0.3"/>
  <pageSetup paperSize="9" orientation="portrait" horizontalDpi="4294967293" vertic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disabled" allowBlank="1" showInputMessage="1" showErrorMessage="1" xr:uid="{00000000-0002-0000-0100-000001000000}">
          <x14:formula1>
            <xm:f>①選手データ!$B$2:$B$100</xm:f>
          </x14:formula1>
          <xm:sqref>I4:I400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tabColor rgb="FFFF0000"/>
    <pageSetUpPr fitToPage="1"/>
  </sheetPr>
  <dimension ref="A1:R24"/>
  <sheetViews>
    <sheetView zoomScaleNormal="100" workbookViewId="0">
      <pane ySplit="1" topLeftCell="A2" activePane="bottomLeft" state="frozen"/>
      <selection pane="bottomLeft" activeCell="E4" sqref="E4"/>
    </sheetView>
  </sheetViews>
  <sheetFormatPr defaultRowHeight="13.5"/>
  <cols>
    <col min="1" max="1" width="9" style="8"/>
    <col min="2" max="3" width="11.625" style="5" bestFit="1" customWidth="1"/>
    <col min="4" max="4" width="13" style="5" bestFit="1" customWidth="1"/>
    <col min="5" max="5" width="7.625" style="37" customWidth="1"/>
    <col min="6" max="6" width="7.625" style="8" customWidth="1"/>
    <col min="7" max="8" width="7.625" style="37" customWidth="1"/>
    <col min="9" max="9" width="7.625" style="8" customWidth="1"/>
    <col min="10" max="10" width="7.625" style="37" customWidth="1"/>
    <col min="11" max="11" width="7.625" style="8" customWidth="1"/>
    <col min="12" max="17" width="10.625" style="8" customWidth="1"/>
    <col min="18" max="16384" width="9" style="5"/>
  </cols>
  <sheetData>
    <row r="1" spans="1:18" ht="20.100000000000001" customHeight="1">
      <c r="A1" s="11"/>
      <c r="B1" s="11" t="s">
        <v>16</v>
      </c>
      <c r="C1" s="11" t="s">
        <v>1</v>
      </c>
      <c r="D1" s="11" t="s">
        <v>0</v>
      </c>
      <c r="E1" s="32" t="s">
        <v>14</v>
      </c>
      <c r="F1" s="11" t="s">
        <v>72</v>
      </c>
      <c r="G1" s="11" t="s">
        <v>73</v>
      </c>
      <c r="H1" s="11" t="s">
        <v>74</v>
      </c>
      <c r="I1" s="11" t="s">
        <v>75</v>
      </c>
      <c r="J1" s="11" t="s">
        <v>76</v>
      </c>
      <c r="K1" s="11" t="s">
        <v>77</v>
      </c>
      <c r="L1" s="11" t="s">
        <v>79</v>
      </c>
      <c r="M1" s="43" t="s">
        <v>80</v>
      </c>
      <c r="N1" s="11" t="s">
        <v>81</v>
      </c>
      <c r="O1" s="43" t="s">
        <v>82</v>
      </c>
      <c r="P1" s="11" t="s">
        <v>83</v>
      </c>
      <c r="Q1" s="43" t="s">
        <v>84</v>
      </c>
    </row>
    <row r="2" spans="1:18" ht="20.100000000000001" customHeight="1">
      <c r="A2" s="11">
        <v>1</v>
      </c>
      <c r="B2" s="7" t="s">
        <v>78</v>
      </c>
      <c r="C2" s="7" t="str">
        <f t="shared" ref="C2:C21" si="0">IF(F2="","",VLOOKUP(F2,選手,5,FALSE))</f>
        <v/>
      </c>
      <c r="D2" s="7" t="str">
        <f t="shared" ref="D2:D21" si="1">IF(F2="","",VLOOKUP(F2,選手,6,FALSE))</f>
        <v/>
      </c>
      <c r="E2" s="45"/>
      <c r="F2" s="44"/>
      <c r="G2" s="42"/>
      <c r="H2" s="42"/>
      <c r="I2" s="42"/>
      <c r="J2" s="42"/>
      <c r="K2" s="42"/>
      <c r="L2" s="11" t="str">
        <f>IF(F2="","",F2+202300000)</f>
        <v/>
      </c>
      <c r="M2" s="11" t="str">
        <f t="shared" ref="M2:M21" si="2">IF(G2="","",G2+202300000)</f>
        <v/>
      </c>
      <c r="N2" s="11" t="str">
        <f t="shared" ref="N2:N21" si="3">IF(H2="","",H2+202300000)</f>
        <v/>
      </c>
      <c r="O2" s="11" t="str">
        <f t="shared" ref="O2:O21" si="4">IF(I2="","",I2+202300000)</f>
        <v/>
      </c>
      <c r="P2" s="11" t="str">
        <f t="shared" ref="P2:P21" si="5">IF(J2="","",J2+202300000)</f>
        <v/>
      </c>
      <c r="Q2" s="11" t="str">
        <f t="shared" ref="Q2:Q21" si="6">IF(K2="","",K2+202300000)</f>
        <v/>
      </c>
      <c r="R2" s="5" t="s">
        <v>119</v>
      </c>
    </row>
    <row r="3" spans="1:18" ht="20.100000000000001" customHeight="1">
      <c r="A3" s="11">
        <v>2</v>
      </c>
      <c r="B3" s="7" t="s">
        <v>78</v>
      </c>
      <c r="C3" s="7" t="str">
        <f t="shared" si="0"/>
        <v/>
      </c>
      <c r="D3" s="7" t="str">
        <f t="shared" si="1"/>
        <v/>
      </c>
      <c r="E3" s="45"/>
      <c r="F3" s="44"/>
      <c r="G3" s="42"/>
      <c r="H3" s="42"/>
      <c r="I3" s="42"/>
      <c r="J3" s="42"/>
      <c r="K3" s="42"/>
      <c r="L3" s="11" t="str">
        <f t="shared" ref="L3:L21" si="7">IF(F3="","",F3+202300000)</f>
        <v/>
      </c>
      <c r="M3" s="11" t="str">
        <f t="shared" si="2"/>
        <v/>
      </c>
      <c r="N3" s="11" t="str">
        <f t="shared" si="3"/>
        <v/>
      </c>
      <c r="O3" s="11" t="str">
        <f t="shared" si="4"/>
        <v/>
      </c>
      <c r="P3" s="11" t="str">
        <f t="shared" si="5"/>
        <v/>
      </c>
      <c r="Q3" s="11" t="str">
        <f t="shared" si="6"/>
        <v/>
      </c>
      <c r="R3" s="5" t="s">
        <v>120</v>
      </c>
    </row>
    <row r="4" spans="1:18" ht="20.100000000000001" customHeight="1">
      <c r="A4" s="50">
        <v>3</v>
      </c>
      <c r="B4" s="51" t="s">
        <v>78</v>
      </c>
      <c r="C4" s="51" t="str">
        <f t="shared" si="0"/>
        <v/>
      </c>
      <c r="D4" s="51" t="str">
        <f t="shared" si="1"/>
        <v/>
      </c>
      <c r="E4" s="52"/>
      <c r="F4" s="53"/>
      <c r="G4" s="54"/>
      <c r="H4" s="54"/>
      <c r="I4" s="54"/>
      <c r="J4" s="54"/>
      <c r="K4" s="54"/>
      <c r="L4" s="50" t="str">
        <f t="shared" si="7"/>
        <v/>
      </c>
      <c r="M4" s="50" t="str">
        <f t="shared" si="2"/>
        <v/>
      </c>
      <c r="N4" s="50" t="str">
        <f t="shared" si="3"/>
        <v/>
      </c>
      <c r="O4" s="50" t="str">
        <f t="shared" si="4"/>
        <v/>
      </c>
      <c r="P4" s="50" t="str">
        <f t="shared" si="5"/>
        <v/>
      </c>
      <c r="Q4" s="50" t="str">
        <f t="shared" si="6"/>
        <v/>
      </c>
    </row>
    <row r="5" spans="1:18" ht="20.100000000000001" customHeight="1">
      <c r="A5" s="50">
        <v>4</v>
      </c>
      <c r="B5" s="51" t="s">
        <v>78</v>
      </c>
      <c r="C5" s="51" t="str">
        <f t="shared" si="0"/>
        <v/>
      </c>
      <c r="D5" s="51" t="str">
        <f t="shared" si="1"/>
        <v/>
      </c>
      <c r="E5" s="52"/>
      <c r="F5" s="53"/>
      <c r="G5" s="54"/>
      <c r="H5" s="54"/>
      <c r="I5" s="54"/>
      <c r="J5" s="54"/>
      <c r="K5" s="54"/>
      <c r="L5" s="50" t="str">
        <f t="shared" si="7"/>
        <v/>
      </c>
      <c r="M5" s="50" t="str">
        <f t="shared" si="2"/>
        <v/>
      </c>
      <c r="N5" s="50" t="str">
        <f t="shared" si="3"/>
        <v/>
      </c>
      <c r="O5" s="50" t="str">
        <f t="shared" si="4"/>
        <v/>
      </c>
      <c r="P5" s="50" t="str">
        <f t="shared" si="5"/>
        <v/>
      </c>
      <c r="Q5" s="50" t="str">
        <f t="shared" si="6"/>
        <v/>
      </c>
    </row>
    <row r="6" spans="1:18" ht="20.100000000000001" customHeight="1">
      <c r="A6" s="50">
        <v>5</v>
      </c>
      <c r="B6" s="51" t="s">
        <v>78</v>
      </c>
      <c r="C6" s="51" t="str">
        <f t="shared" si="0"/>
        <v/>
      </c>
      <c r="D6" s="51" t="str">
        <f t="shared" si="1"/>
        <v/>
      </c>
      <c r="E6" s="52"/>
      <c r="F6" s="53"/>
      <c r="G6" s="54"/>
      <c r="H6" s="54"/>
      <c r="I6" s="54"/>
      <c r="J6" s="54"/>
      <c r="K6" s="54"/>
      <c r="L6" s="50" t="str">
        <f t="shared" si="7"/>
        <v/>
      </c>
      <c r="M6" s="50" t="str">
        <f t="shared" si="2"/>
        <v/>
      </c>
      <c r="N6" s="50" t="str">
        <f t="shared" si="3"/>
        <v/>
      </c>
      <c r="O6" s="50" t="str">
        <f t="shared" si="4"/>
        <v/>
      </c>
      <c r="P6" s="50" t="str">
        <f t="shared" si="5"/>
        <v/>
      </c>
      <c r="Q6" s="50" t="str">
        <f t="shared" si="6"/>
        <v/>
      </c>
    </row>
    <row r="7" spans="1:18" ht="20.100000000000001" customHeight="1">
      <c r="A7" s="50">
        <v>6</v>
      </c>
      <c r="B7" s="51" t="s">
        <v>78</v>
      </c>
      <c r="C7" s="51" t="str">
        <f t="shared" si="0"/>
        <v/>
      </c>
      <c r="D7" s="51" t="str">
        <f t="shared" si="1"/>
        <v/>
      </c>
      <c r="E7" s="52"/>
      <c r="F7" s="53"/>
      <c r="G7" s="54"/>
      <c r="H7" s="54"/>
      <c r="I7" s="54"/>
      <c r="J7" s="54"/>
      <c r="K7" s="54"/>
      <c r="L7" s="50" t="str">
        <f t="shared" si="7"/>
        <v/>
      </c>
      <c r="M7" s="50" t="str">
        <f t="shared" si="2"/>
        <v/>
      </c>
      <c r="N7" s="50" t="str">
        <f t="shared" si="3"/>
        <v/>
      </c>
      <c r="O7" s="50" t="str">
        <f t="shared" si="4"/>
        <v/>
      </c>
      <c r="P7" s="50" t="str">
        <f t="shared" si="5"/>
        <v/>
      </c>
      <c r="Q7" s="50" t="str">
        <f t="shared" si="6"/>
        <v/>
      </c>
    </row>
    <row r="8" spans="1:18" ht="20.100000000000001" customHeight="1">
      <c r="A8" s="50">
        <v>7</v>
      </c>
      <c r="B8" s="51" t="s">
        <v>78</v>
      </c>
      <c r="C8" s="51" t="str">
        <f t="shared" si="0"/>
        <v/>
      </c>
      <c r="D8" s="51" t="str">
        <f t="shared" si="1"/>
        <v/>
      </c>
      <c r="E8" s="52"/>
      <c r="F8" s="53"/>
      <c r="G8" s="54"/>
      <c r="H8" s="54"/>
      <c r="I8" s="54"/>
      <c r="J8" s="54"/>
      <c r="K8" s="54"/>
      <c r="L8" s="50" t="str">
        <f t="shared" si="7"/>
        <v/>
      </c>
      <c r="M8" s="50" t="str">
        <f t="shared" si="2"/>
        <v/>
      </c>
      <c r="N8" s="50" t="str">
        <f t="shared" si="3"/>
        <v/>
      </c>
      <c r="O8" s="50" t="str">
        <f t="shared" si="4"/>
        <v/>
      </c>
      <c r="P8" s="50" t="str">
        <f t="shared" si="5"/>
        <v/>
      </c>
      <c r="Q8" s="50" t="str">
        <f t="shared" si="6"/>
        <v/>
      </c>
    </row>
    <row r="9" spans="1:18" ht="20.100000000000001" customHeight="1">
      <c r="A9" s="50">
        <v>8</v>
      </c>
      <c r="B9" s="51" t="s">
        <v>78</v>
      </c>
      <c r="C9" s="51" t="str">
        <f t="shared" si="0"/>
        <v/>
      </c>
      <c r="D9" s="51" t="str">
        <f t="shared" si="1"/>
        <v/>
      </c>
      <c r="E9" s="52"/>
      <c r="F9" s="53"/>
      <c r="G9" s="54"/>
      <c r="H9" s="54"/>
      <c r="I9" s="54"/>
      <c r="J9" s="54"/>
      <c r="K9" s="54"/>
      <c r="L9" s="50" t="str">
        <f t="shared" si="7"/>
        <v/>
      </c>
      <c r="M9" s="50" t="str">
        <f t="shared" si="2"/>
        <v/>
      </c>
      <c r="N9" s="50" t="str">
        <f t="shared" si="3"/>
        <v/>
      </c>
      <c r="O9" s="50" t="str">
        <f t="shared" si="4"/>
        <v/>
      </c>
      <c r="P9" s="50" t="str">
        <f t="shared" si="5"/>
        <v/>
      </c>
      <c r="Q9" s="50" t="str">
        <f t="shared" si="6"/>
        <v/>
      </c>
    </row>
    <row r="10" spans="1:18" ht="20.100000000000001" customHeight="1">
      <c r="A10" s="50">
        <v>9</v>
      </c>
      <c r="B10" s="51" t="s">
        <v>78</v>
      </c>
      <c r="C10" s="51" t="str">
        <f t="shared" si="0"/>
        <v/>
      </c>
      <c r="D10" s="51" t="str">
        <f t="shared" si="1"/>
        <v/>
      </c>
      <c r="E10" s="52"/>
      <c r="F10" s="53"/>
      <c r="G10" s="54"/>
      <c r="H10" s="54"/>
      <c r="I10" s="54"/>
      <c r="J10" s="54"/>
      <c r="K10" s="54"/>
      <c r="L10" s="50" t="str">
        <f t="shared" si="7"/>
        <v/>
      </c>
      <c r="M10" s="50" t="str">
        <f t="shared" si="2"/>
        <v/>
      </c>
      <c r="N10" s="50" t="str">
        <f t="shared" si="3"/>
        <v/>
      </c>
      <c r="O10" s="50" t="str">
        <f t="shared" si="4"/>
        <v/>
      </c>
      <c r="P10" s="50" t="str">
        <f t="shared" si="5"/>
        <v/>
      </c>
      <c r="Q10" s="50" t="str">
        <f t="shared" si="6"/>
        <v/>
      </c>
    </row>
    <row r="11" spans="1:18" ht="20.100000000000001" customHeight="1">
      <c r="A11" s="50">
        <v>10</v>
      </c>
      <c r="B11" s="51" t="s">
        <v>78</v>
      </c>
      <c r="C11" s="51" t="str">
        <f t="shared" si="0"/>
        <v/>
      </c>
      <c r="D11" s="51" t="str">
        <f t="shared" si="1"/>
        <v/>
      </c>
      <c r="E11" s="52"/>
      <c r="F11" s="53"/>
      <c r="G11" s="54"/>
      <c r="H11" s="54"/>
      <c r="I11" s="54"/>
      <c r="J11" s="54"/>
      <c r="K11" s="54"/>
      <c r="L11" s="50" t="str">
        <f t="shared" si="7"/>
        <v/>
      </c>
      <c r="M11" s="50" t="str">
        <f t="shared" si="2"/>
        <v/>
      </c>
      <c r="N11" s="50" t="str">
        <f t="shared" si="3"/>
        <v/>
      </c>
      <c r="O11" s="50" t="str">
        <f t="shared" si="4"/>
        <v/>
      </c>
      <c r="P11" s="50" t="str">
        <f t="shared" si="5"/>
        <v/>
      </c>
      <c r="Q11" s="50" t="str">
        <f t="shared" si="6"/>
        <v/>
      </c>
    </row>
    <row r="12" spans="1:18" ht="20.100000000000001" customHeight="1">
      <c r="A12" s="50">
        <v>11</v>
      </c>
      <c r="B12" s="51" t="s">
        <v>78</v>
      </c>
      <c r="C12" s="51" t="str">
        <f t="shared" si="0"/>
        <v/>
      </c>
      <c r="D12" s="51" t="str">
        <f t="shared" si="1"/>
        <v/>
      </c>
      <c r="E12" s="52"/>
      <c r="F12" s="53"/>
      <c r="G12" s="54"/>
      <c r="H12" s="54"/>
      <c r="I12" s="54"/>
      <c r="J12" s="54"/>
      <c r="K12" s="54"/>
      <c r="L12" s="50" t="str">
        <f t="shared" si="7"/>
        <v/>
      </c>
      <c r="M12" s="50" t="str">
        <f t="shared" si="2"/>
        <v/>
      </c>
      <c r="N12" s="50" t="str">
        <f t="shared" si="3"/>
        <v/>
      </c>
      <c r="O12" s="50" t="str">
        <f t="shared" si="4"/>
        <v/>
      </c>
      <c r="P12" s="50" t="str">
        <f t="shared" si="5"/>
        <v/>
      </c>
      <c r="Q12" s="50" t="str">
        <f t="shared" si="6"/>
        <v/>
      </c>
    </row>
    <row r="13" spans="1:18" ht="20.100000000000001" customHeight="1">
      <c r="A13" s="50">
        <v>12</v>
      </c>
      <c r="B13" s="51" t="s">
        <v>78</v>
      </c>
      <c r="C13" s="51" t="str">
        <f t="shared" si="0"/>
        <v/>
      </c>
      <c r="D13" s="51" t="str">
        <f t="shared" si="1"/>
        <v/>
      </c>
      <c r="E13" s="52"/>
      <c r="F13" s="53"/>
      <c r="G13" s="54"/>
      <c r="H13" s="54"/>
      <c r="I13" s="54"/>
      <c r="J13" s="54"/>
      <c r="K13" s="54"/>
      <c r="L13" s="50" t="str">
        <f t="shared" si="7"/>
        <v/>
      </c>
      <c r="M13" s="50" t="str">
        <f t="shared" si="2"/>
        <v/>
      </c>
      <c r="N13" s="50" t="str">
        <f t="shared" si="3"/>
        <v/>
      </c>
      <c r="O13" s="50" t="str">
        <f t="shared" si="4"/>
        <v/>
      </c>
      <c r="P13" s="50" t="str">
        <f t="shared" si="5"/>
        <v/>
      </c>
      <c r="Q13" s="50" t="str">
        <f t="shared" si="6"/>
        <v/>
      </c>
    </row>
    <row r="14" spans="1:18" ht="20.100000000000001" customHeight="1">
      <c r="A14" s="50">
        <v>13</v>
      </c>
      <c r="B14" s="51" t="s">
        <v>78</v>
      </c>
      <c r="C14" s="51" t="str">
        <f t="shared" si="0"/>
        <v/>
      </c>
      <c r="D14" s="51" t="str">
        <f t="shared" si="1"/>
        <v/>
      </c>
      <c r="E14" s="52"/>
      <c r="F14" s="53"/>
      <c r="G14" s="54"/>
      <c r="H14" s="54"/>
      <c r="I14" s="54"/>
      <c r="J14" s="54"/>
      <c r="K14" s="54"/>
      <c r="L14" s="50" t="str">
        <f t="shared" si="7"/>
        <v/>
      </c>
      <c r="M14" s="50" t="str">
        <f t="shared" si="2"/>
        <v/>
      </c>
      <c r="N14" s="50" t="str">
        <f t="shared" si="3"/>
        <v/>
      </c>
      <c r="O14" s="50" t="str">
        <f t="shared" si="4"/>
        <v/>
      </c>
      <c r="P14" s="50" t="str">
        <f t="shared" si="5"/>
        <v/>
      </c>
      <c r="Q14" s="50" t="str">
        <f t="shared" si="6"/>
        <v/>
      </c>
    </row>
    <row r="15" spans="1:18" ht="20.100000000000001" customHeight="1">
      <c r="A15" s="50">
        <v>14</v>
      </c>
      <c r="B15" s="51" t="s">
        <v>78</v>
      </c>
      <c r="C15" s="51" t="str">
        <f t="shared" si="0"/>
        <v/>
      </c>
      <c r="D15" s="51" t="str">
        <f t="shared" si="1"/>
        <v/>
      </c>
      <c r="E15" s="52"/>
      <c r="F15" s="53"/>
      <c r="G15" s="54"/>
      <c r="H15" s="54"/>
      <c r="I15" s="54"/>
      <c r="J15" s="54"/>
      <c r="K15" s="54"/>
      <c r="L15" s="50" t="str">
        <f t="shared" si="7"/>
        <v/>
      </c>
      <c r="M15" s="50" t="str">
        <f t="shared" si="2"/>
        <v/>
      </c>
      <c r="N15" s="50" t="str">
        <f t="shared" si="3"/>
        <v/>
      </c>
      <c r="O15" s="50" t="str">
        <f t="shared" si="4"/>
        <v/>
      </c>
      <c r="P15" s="50" t="str">
        <f t="shared" si="5"/>
        <v/>
      </c>
      <c r="Q15" s="50" t="str">
        <f t="shared" si="6"/>
        <v/>
      </c>
    </row>
    <row r="16" spans="1:18" ht="20.100000000000001" customHeight="1">
      <c r="A16" s="50">
        <v>15</v>
      </c>
      <c r="B16" s="51" t="s">
        <v>78</v>
      </c>
      <c r="C16" s="51" t="str">
        <f t="shared" si="0"/>
        <v/>
      </c>
      <c r="D16" s="51" t="str">
        <f t="shared" si="1"/>
        <v/>
      </c>
      <c r="E16" s="52"/>
      <c r="F16" s="53"/>
      <c r="G16" s="54"/>
      <c r="H16" s="54"/>
      <c r="I16" s="54"/>
      <c r="J16" s="54"/>
      <c r="K16" s="54"/>
      <c r="L16" s="50" t="str">
        <f t="shared" si="7"/>
        <v/>
      </c>
      <c r="M16" s="50" t="str">
        <f t="shared" si="2"/>
        <v/>
      </c>
      <c r="N16" s="50" t="str">
        <f t="shared" si="3"/>
        <v/>
      </c>
      <c r="O16" s="50" t="str">
        <f t="shared" si="4"/>
        <v/>
      </c>
      <c r="P16" s="50" t="str">
        <f t="shared" si="5"/>
        <v/>
      </c>
      <c r="Q16" s="50" t="str">
        <f t="shared" si="6"/>
        <v/>
      </c>
    </row>
    <row r="17" spans="1:17" ht="20.100000000000001" customHeight="1">
      <c r="A17" s="50">
        <v>16</v>
      </c>
      <c r="B17" s="51" t="s">
        <v>78</v>
      </c>
      <c r="C17" s="51" t="str">
        <f t="shared" si="0"/>
        <v/>
      </c>
      <c r="D17" s="51" t="str">
        <f t="shared" si="1"/>
        <v/>
      </c>
      <c r="E17" s="52"/>
      <c r="F17" s="53"/>
      <c r="G17" s="54"/>
      <c r="H17" s="54"/>
      <c r="I17" s="54"/>
      <c r="J17" s="54"/>
      <c r="K17" s="54"/>
      <c r="L17" s="50" t="str">
        <f t="shared" si="7"/>
        <v/>
      </c>
      <c r="M17" s="50" t="str">
        <f t="shared" si="2"/>
        <v/>
      </c>
      <c r="N17" s="50" t="str">
        <f t="shared" si="3"/>
        <v/>
      </c>
      <c r="O17" s="50" t="str">
        <f t="shared" si="4"/>
        <v/>
      </c>
      <c r="P17" s="50" t="str">
        <f t="shared" si="5"/>
        <v/>
      </c>
      <c r="Q17" s="50" t="str">
        <f t="shared" si="6"/>
        <v/>
      </c>
    </row>
    <row r="18" spans="1:17" ht="20.100000000000001" customHeight="1">
      <c r="A18" s="50">
        <v>17</v>
      </c>
      <c r="B18" s="51" t="s">
        <v>78</v>
      </c>
      <c r="C18" s="51" t="str">
        <f t="shared" si="0"/>
        <v/>
      </c>
      <c r="D18" s="51" t="str">
        <f t="shared" si="1"/>
        <v/>
      </c>
      <c r="E18" s="52"/>
      <c r="F18" s="53"/>
      <c r="G18" s="54"/>
      <c r="H18" s="54"/>
      <c r="I18" s="54"/>
      <c r="J18" s="54"/>
      <c r="K18" s="54"/>
      <c r="L18" s="50" t="str">
        <f t="shared" si="7"/>
        <v/>
      </c>
      <c r="M18" s="50" t="str">
        <f t="shared" si="2"/>
        <v/>
      </c>
      <c r="N18" s="50" t="str">
        <f t="shared" si="3"/>
        <v/>
      </c>
      <c r="O18" s="50" t="str">
        <f t="shared" si="4"/>
        <v/>
      </c>
      <c r="P18" s="50" t="str">
        <f t="shared" si="5"/>
        <v/>
      </c>
      <c r="Q18" s="50" t="str">
        <f t="shared" si="6"/>
        <v/>
      </c>
    </row>
    <row r="19" spans="1:17" ht="20.100000000000001" customHeight="1">
      <c r="A19" s="50">
        <v>18</v>
      </c>
      <c r="B19" s="51" t="s">
        <v>78</v>
      </c>
      <c r="C19" s="51" t="str">
        <f t="shared" si="0"/>
        <v/>
      </c>
      <c r="D19" s="51" t="str">
        <f t="shared" si="1"/>
        <v/>
      </c>
      <c r="E19" s="52"/>
      <c r="F19" s="53"/>
      <c r="G19" s="54"/>
      <c r="H19" s="54"/>
      <c r="I19" s="54"/>
      <c r="J19" s="54"/>
      <c r="K19" s="54"/>
      <c r="L19" s="50" t="str">
        <f t="shared" si="7"/>
        <v/>
      </c>
      <c r="M19" s="50" t="str">
        <f t="shared" si="2"/>
        <v/>
      </c>
      <c r="N19" s="50" t="str">
        <f t="shared" si="3"/>
        <v/>
      </c>
      <c r="O19" s="50" t="str">
        <f t="shared" si="4"/>
        <v/>
      </c>
      <c r="P19" s="50" t="str">
        <f t="shared" si="5"/>
        <v/>
      </c>
      <c r="Q19" s="50" t="str">
        <f t="shared" si="6"/>
        <v/>
      </c>
    </row>
    <row r="20" spans="1:17" ht="20.100000000000001" customHeight="1">
      <c r="A20" s="50">
        <v>19</v>
      </c>
      <c r="B20" s="51" t="s">
        <v>78</v>
      </c>
      <c r="C20" s="51" t="str">
        <f t="shared" si="0"/>
        <v/>
      </c>
      <c r="D20" s="51" t="str">
        <f t="shared" si="1"/>
        <v/>
      </c>
      <c r="E20" s="52"/>
      <c r="F20" s="53"/>
      <c r="G20" s="54"/>
      <c r="H20" s="54"/>
      <c r="I20" s="54"/>
      <c r="J20" s="54"/>
      <c r="K20" s="54"/>
      <c r="L20" s="50" t="str">
        <f t="shared" si="7"/>
        <v/>
      </c>
      <c r="M20" s="50" t="str">
        <f t="shared" si="2"/>
        <v/>
      </c>
      <c r="N20" s="50" t="str">
        <f t="shared" si="3"/>
        <v/>
      </c>
      <c r="O20" s="50" t="str">
        <f t="shared" si="4"/>
        <v/>
      </c>
      <c r="P20" s="50" t="str">
        <f t="shared" si="5"/>
        <v/>
      </c>
      <c r="Q20" s="50" t="str">
        <f t="shared" si="6"/>
        <v/>
      </c>
    </row>
    <row r="21" spans="1:17" ht="20.100000000000001" customHeight="1">
      <c r="A21" s="50">
        <v>20</v>
      </c>
      <c r="B21" s="51" t="s">
        <v>78</v>
      </c>
      <c r="C21" s="51" t="str">
        <f t="shared" si="0"/>
        <v/>
      </c>
      <c r="D21" s="51" t="str">
        <f t="shared" si="1"/>
        <v/>
      </c>
      <c r="E21" s="52"/>
      <c r="F21" s="53"/>
      <c r="G21" s="54"/>
      <c r="H21" s="54"/>
      <c r="I21" s="54"/>
      <c r="J21" s="54"/>
      <c r="K21" s="54"/>
      <c r="L21" s="50" t="str">
        <f t="shared" si="7"/>
        <v/>
      </c>
      <c r="M21" s="50" t="str">
        <f t="shared" si="2"/>
        <v/>
      </c>
      <c r="N21" s="50" t="str">
        <f t="shared" si="3"/>
        <v/>
      </c>
      <c r="O21" s="50" t="str">
        <f t="shared" si="4"/>
        <v/>
      </c>
      <c r="P21" s="50" t="str">
        <f t="shared" si="5"/>
        <v/>
      </c>
      <c r="Q21" s="50" t="str">
        <f t="shared" si="6"/>
        <v/>
      </c>
    </row>
    <row r="22" spans="1:17">
      <c r="F22" s="56" t="s">
        <v>121</v>
      </c>
      <c r="G22" s="55" t="s">
        <v>122</v>
      </c>
    </row>
    <row r="23" spans="1:17">
      <c r="C23" s="140" t="s">
        <v>89</v>
      </c>
      <c r="D23" s="46" t="s">
        <v>85</v>
      </c>
      <c r="E23" s="47" t="s">
        <v>87</v>
      </c>
    </row>
    <row r="24" spans="1:17">
      <c r="C24" s="141"/>
      <c r="D24" s="46" t="s">
        <v>86</v>
      </c>
      <c r="E24" s="47" t="s">
        <v>88</v>
      </c>
    </row>
  </sheetData>
  <sheetProtection sheet="1" selectLockedCells="1"/>
  <mergeCells count="1">
    <mergeCell ref="C23:C24"/>
  </mergeCells>
  <phoneticPr fontId="5"/>
  <dataValidations count="1">
    <dataValidation imeMode="disabled" allowBlank="1" showInputMessage="1" showErrorMessage="1" sqref="E2:K21" xr:uid="{55840DAD-010A-4C20-B0E7-B0D2215E04A3}"/>
  </dataValidations>
  <pageMargins left="0.7" right="0.7" top="0.75" bottom="0.75" header="0.3" footer="0.3"/>
  <pageSetup paperSize="9" scale="73" fitToHeight="0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H250"/>
  <sheetViews>
    <sheetView workbookViewId="0">
      <selection activeCell="K15" sqref="K15"/>
    </sheetView>
  </sheetViews>
  <sheetFormatPr defaultRowHeight="13.5"/>
  <cols>
    <col min="1" max="1" width="10.5" style="5" bestFit="1" customWidth="1"/>
    <col min="2" max="2" width="15" style="5" bestFit="1" customWidth="1"/>
    <col min="3" max="3" width="10.5" style="5" bestFit="1" customWidth="1"/>
    <col min="4" max="4" width="3.75" style="5" bestFit="1" customWidth="1"/>
    <col min="5" max="5" width="3.875" style="5" bestFit="1" customWidth="1"/>
    <col min="6" max="6" width="7.5" style="5" bestFit="1" customWidth="1"/>
    <col min="7" max="7" width="5.5" style="5" bestFit="1" customWidth="1"/>
    <col min="8" max="8" width="19.25" style="5" customWidth="1"/>
    <col min="9" max="16384" width="9" style="5"/>
  </cols>
  <sheetData>
    <row r="1" spans="1:8">
      <c r="A1" s="5" t="s">
        <v>0</v>
      </c>
      <c r="B1" s="5" t="s">
        <v>1</v>
      </c>
      <c r="C1" s="5" t="s">
        <v>2</v>
      </c>
      <c r="D1" s="5" t="s">
        <v>44</v>
      </c>
      <c r="E1" s="5" t="s">
        <v>3</v>
      </c>
      <c r="F1" s="5" t="s">
        <v>4</v>
      </c>
      <c r="G1" s="5" t="s">
        <v>5</v>
      </c>
      <c r="H1" s="5" t="s">
        <v>6</v>
      </c>
    </row>
    <row r="2" spans="1:8">
      <c r="A2" s="5">
        <f>IF(②大会申し込みデータ!H4="","",②大会申し込みデータ!A4)</f>
        <v>202300001</v>
      </c>
      <c r="B2" s="5" t="str">
        <f>IF(②大会申し込みデータ!H4="","",②大会申し込みデータ!B4)</f>
        <v>菅野　卓弥(2)</v>
      </c>
      <c r="C2" s="5" t="str">
        <f>IF(②大会申し込みデータ!H4="","",②大会申し込みデータ!C4)</f>
        <v>ｶﾝﾉ　ﾀｸﾔ</v>
      </c>
      <c r="D2" s="5">
        <f>IF(②大会申し込みデータ!H4="","",②大会申し込みデータ!E4)</f>
        <v>1</v>
      </c>
      <c r="E2" s="5" t="str">
        <f>IF(②大会申し込みデータ!H4="","","07")</f>
        <v>07</v>
      </c>
      <c r="F2" s="5" t="str">
        <f>IF(②大会申し込みデータ!H4="","",②大会申し込みデータ!H4)</f>
        <v>070084</v>
      </c>
      <c r="G2" s="5">
        <f>IF(②大会申し込みデータ!H4="","",②大会申し込みデータ!I4)</f>
        <v>1</v>
      </c>
      <c r="H2" s="5" t="str">
        <f>IF(②大会申し込みデータ!H4="","",②大会申し込みデータ!K4&amp;" "&amp;②大会申し込みデータ!L4)</f>
        <v xml:space="preserve">0 </v>
      </c>
    </row>
    <row r="3" spans="1:8">
      <c r="A3" s="5">
        <f>IF(②大会申し込みデータ!H5="","",②大会申し込みデータ!A5)</f>
        <v>202300002</v>
      </c>
      <c r="B3" s="5" t="str">
        <f>IF(②大会申し込みデータ!H5="","",②大会申し込みデータ!B5)</f>
        <v>太郎(2)</v>
      </c>
      <c r="C3" s="5" t="str">
        <f>IF(②大会申し込みデータ!H5="","",②大会申し込みデータ!C5)</f>
        <v>ﾀﾛｳ</v>
      </c>
      <c r="D3" s="5">
        <f>IF(②大会申し込みデータ!H5="","",②大会申し込みデータ!E5)</f>
        <v>1</v>
      </c>
      <c r="E3" s="5" t="str">
        <f>IF(②大会申し込みデータ!H5="","","07")</f>
        <v>07</v>
      </c>
      <c r="F3" s="5" t="str">
        <f>IF(②大会申し込みデータ!H5="","",②大会申し込みデータ!H5)</f>
        <v>070095</v>
      </c>
      <c r="G3" s="5">
        <f>IF(②大会申し込みデータ!H5="","",②大会申し込みデータ!I5)</f>
        <v>2</v>
      </c>
      <c r="H3" s="5" t="str">
        <f>IF(②大会申し込みデータ!H5="","",②大会申し込みデータ!K5&amp;" "&amp;②大会申し込みデータ!L5)</f>
        <v xml:space="preserve">0 </v>
      </c>
    </row>
    <row r="4" spans="1:8">
      <c r="A4" s="5">
        <f>IF(②大会申し込みデータ!H6="","",②大会申し込みデータ!A6)</f>
        <v>202300003</v>
      </c>
      <c r="B4" s="5" t="str">
        <f>IF(②大会申し込みデータ!H6="","",②大会申し込みデータ!B6)</f>
        <v>二郎(2)</v>
      </c>
      <c r="C4" s="5" t="str">
        <f>IF(②大会申し込みデータ!H6="","",②大会申し込みデータ!C6)</f>
        <v>ｼﾞﾛｳ</v>
      </c>
      <c r="D4" s="5">
        <f>IF(②大会申し込みデータ!H6="","",②大会申し込みデータ!E6)</f>
        <v>2</v>
      </c>
      <c r="E4" s="5" t="str">
        <f>IF(②大会申し込みデータ!H6="","","07")</f>
        <v>07</v>
      </c>
      <c r="F4" s="5" t="str">
        <f>IF(②大会申し込みデータ!H6="","",②大会申し込みデータ!H6)</f>
        <v>070087</v>
      </c>
      <c r="G4" s="5" t="str">
        <f>IF(②大会申し込みデータ!H6="","",②大会申し込みデータ!I6)</f>
        <v>3</v>
      </c>
      <c r="H4" s="5" t="str">
        <f>IF(②大会申し込みデータ!H6="","",②大会申し込みデータ!K6&amp;" "&amp;②大会申し込みデータ!L6)</f>
        <v xml:space="preserve">0 </v>
      </c>
    </row>
    <row r="5" spans="1:8">
      <c r="A5" s="5" t="str">
        <f>IF(②大会申し込みデータ!H7="","",②大会申し込みデータ!A7)</f>
        <v/>
      </c>
      <c r="B5" s="5" t="str">
        <f>IF(②大会申し込みデータ!H7="","",②大会申し込みデータ!B7)</f>
        <v/>
      </c>
      <c r="C5" s="5" t="str">
        <f>IF(②大会申し込みデータ!H7="","",②大会申し込みデータ!C7)</f>
        <v/>
      </c>
      <c r="D5" s="5" t="str">
        <f>IF(②大会申し込みデータ!H7="","",②大会申し込みデータ!E7)</f>
        <v/>
      </c>
      <c r="E5" s="5" t="str">
        <f>IF(②大会申し込みデータ!H7="","","07")</f>
        <v/>
      </c>
      <c r="F5" s="5" t="str">
        <f>IF(②大会申し込みデータ!H7="","",②大会申し込みデータ!H7)</f>
        <v/>
      </c>
      <c r="G5" s="5" t="str">
        <f>IF(②大会申し込みデータ!H7="","",②大会申し込みデータ!I7)</f>
        <v/>
      </c>
      <c r="H5" s="5" t="str">
        <f>IF(②大会申し込みデータ!H7="","",②大会申し込みデータ!K7&amp;" "&amp;②大会申し込みデータ!L7)</f>
        <v/>
      </c>
    </row>
    <row r="6" spans="1:8">
      <c r="A6" s="5" t="str">
        <f>IF(②大会申し込みデータ!H8="","",②大会申し込みデータ!A8)</f>
        <v/>
      </c>
      <c r="B6" s="5" t="str">
        <f>IF(②大会申し込みデータ!H8="","",②大会申し込みデータ!B8)</f>
        <v/>
      </c>
      <c r="C6" s="5" t="str">
        <f>IF(②大会申し込みデータ!H8="","",②大会申し込みデータ!C8)</f>
        <v/>
      </c>
      <c r="D6" s="5" t="str">
        <f>IF(②大会申し込みデータ!H8="","",②大会申し込みデータ!E8)</f>
        <v/>
      </c>
      <c r="E6" s="5" t="str">
        <f>IF(②大会申し込みデータ!H8="","","07")</f>
        <v/>
      </c>
      <c r="F6" s="5" t="str">
        <f>IF(②大会申し込みデータ!H8="","",②大会申し込みデータ!H8)</f>
        <v/>
      </c>
      <c r="G6" s="5" t="str">
        <f>IF(②大会申し込みデータ!H8="","",②大会申し込みデータ!I8)</f>
        <v/>
      </c>
      <c r="H6" s="5" t="str">
        <f>IF(②大会申し込みデータ!H8="","",②大会申し込みデータ!K8&amp;" "&amp;②大会申し込みデータ!L8)</f>
        <v/>
      </c>
    </row>
    <row r="7" spans="1:8">
      <c r="A7" s="5" t="str">
        <f>IF(②大会申し込みデータ!H9="","",②大会申し込みデータ!A9)</f>
        <v/>
      </c>
      <c r="B7" s="5" t="str">
        <f>IF(②大会申し込みデータ!H9="","",②大会申し込みデータ!B9)</f>
        <v/>
      </c>
      <c r="C7" s="5" t="str">
        <f>IF(②大会申し込みデータ!H9="","",②大会申し込みデータ!C9)</f>
        <v/>
      </c>
      <c r="D7" s="5" t="str">
        <f>IF(②大会申し込みデータ!H9="","",②大会申し込みデータ!E9)</f>
        <v/>
      </c>
      <c r="E7" s="5" t="str">
        <f>IF(②大会申し込みデータ!H9="","","07")</f>
        <v/>
      </c>
      <c r="F7" s="5" t="str">
        <f>IF(②大会申し込みデータ!H9="","",②大会申し込みデータ!H9)</f>
        <v/>
      </c>
      <c r="G7" s="5" t="str">
        <f>IF(②大会申し込みデータ!H9="","",②大会申し込みデータ!I9)</f>
        <v/>
      </c>
      <c r="H7" s="5" t="str">
        <f>IF(②大会申し込みデータ!H9="","",②大会申し込みデータ!K9&amp;" "&amp;②大会申し込みデータ!L9)</f>
        <v/>
      </c>
    </row>
    <row r="8" spans="1:8">
      <c r="A8" s="5" t="str">
        <f>IF(②大会申し込みデータ!H10="","",②大会申し込みデータ!A10)</f>
        <v/>
      </c>
      <c r="B8" s="5" t="str">
        <f>IF(②大会申し込みデータ!H10="","",②大会申し込みデータ!B10)</f>
        <v/>
      </c>
      <c r="C8" s="5" t="str">
        <f>IF(②大会申し込みデータ!H10="","",②大会申し込みデータ!C10)</f>
        <v/>
      </c>
      <c r="D8" s="5" t="str">
        <f>IF(②大会申し込みデータ!H10="","",②大会申し込みデータ!E10)</f>
        <v/>
      </c>
      <c r="E8" s="5" t="str">
        <f>IF(②大会申し込みデータ!H10="","","07")</f>
        <v/>
      </c>
      <c r="F8" s="5" t="str">
        <f>IF(②大会申し込みデータ!H10="","",②大会申し込みデータ!H10)</f>
        <v/>
      </c>
      <c r="G8" s="5" t="str">
        <f>IF(②大会申し込みデータ!H10="","",②大会申し込みデータ!I10)</f>
        <v/>
      </c>
      <c r="H8" s="5" t="str">
        <f>IF(②大会申し込みデータ!H10="","",②大会申し込みデータ!K10&amp;" "&amp;②大会申し込みデータ!L10)</f>
        <v/>
      </c>
    </row>
    <row r="9" spans="1:8">
      <c r="A9" s="5" t="str">
        <f>IF(②大会申し込みデータ!H11="","",②大会申し込みデータ!A11)</f>
        <v/>
      </c>
      <c r="B9" s="5" t="str">
        <f>IF(②大会申し込みデータ!H11="","",②大会申し込みデータ!B11)</f>
        <v/>
      </c>
      <c r="C9" s="5" t="str">
        <f>IF(②大会申し込みデータ!H11="","",②大会申し込みデータ!C11)</f>
        <v/>
      </c>
      <c r="D9" s="5" t="str">
        <f>IF(②大会申し込みデータ!H11="","",②大会申し込みデータ!E11)</f>
        <v/>
      </c>
      <c r="E9" s="5" t="str">
        <f>IF(②大会申し込みデータ!H11="","","07")</f>
        <v/>
      </c>
      <c r="F9" s="5" t="str">
        <f>IF(②大会申し込みデータ!H11="","",②大会申し込みデータ!H11)</f>
        <v/>
      </c>
      <c r="G9" s="5" t="str">
        <f>IF(②大会申し込みデータ!H11="","",②大会申し込みデータ!I11)</f>
        <v/>
      </c>
      <c r="H9" s="5" t="str">
        <f>IF(②大会申し込みデータ!H11="","",②大会申し込みデータ!K11&amp;" "&amp;②大会申し込みデータ!L11)</f>
        <v/>
      </c>
    </row>
    <row r="10" spans="1:8">
      <c r="A10" s="5" t="str">
        <f>IF(②大会申し込みデータ!H12="","",②大会申し込みデータ!A12)</f>
        <v/>
      </c>
      <c r="B10" s="5" t="str">
        <f>IF(②大会申し込みデータ!H12="","",②大会申し込みデータ!B12)</f>
        <v/>
      </c>
      <c r="C10" s="5" t="str">
        <f>IF(②大会申し込みデータ!H12="","",②大会申し込みデータ!C12)</f>
        <v/>
      </c>
      <c r="D10" s="5" t="str">
        <f>IF(②大会申し込みデータ!H12="","",②大会申し込みデータ!E12)</f>
        <v/>
      </c>
      <c r="E10" s="5" t="str">
        <f>IF(②大会申し込みデータ!H12="","","07")</f>
        <v/>
      </c>
      <c r="F10" s="5" t="str">
        <f>IF(②大会申し込みデータ!H12="","",②大会申し込みデータ!H12)</f>
        <v/>
      </c>
      <c r="G10" s="5" t="str">
        <f>IF(②大会申し込みデータ!H12="","",②大会申し込みデータ!I12)</f>
        <v/>
      </c>
      <c r="H10" s="5" t="str">
        <f>IF(②大会申し込みデータ!H12="","",②大会申し込みデータ!K12&amp;" "&amp;②大会申し込みデータ!L12)</f>
        <v/>
      </c>
    </row>
    <row r="11" spans="1:8">
      <c r="A11" s="5" t="str">
        <f>IF(②大会申し込みデータ!H13="","",②大会申し込みデータ!A13)</f>
        <v/>
      </c>
      <c r="B11" s="5" t="str">
        <f>IF(②大会申し込みデータ!H13="","",②大会申し込みデータ!B13)</f>
        <v/>
      </c>
      <c r="C11" s="5" t="str">
        <f>IF(②大会申し込みデータ!H13="","",②大会申し込みデータ!C13)</f>
        <v/>
      </c>
      <c r="D11" s="5" t="str">
        <f>IF(②大会申し込みデータ!H13="","",②大会申し込みデータ!E13)</f>
        <v/>
      </c>
      <c r="E11" s="5" t="str">
        <f>IF(②大会申し込みデータ!H13="","","07")</f>
        <v/>
      </c>
      <c r="F11" s="5" t="str">
        <f>IF(②大会申し込みデータ!H13="","",②大会申し込みデータ!H13)</f>
        <v/>
      </c>
      <c r="G11" s="5" t="str">
        <f>IF(②大会申し込みデータ!H13="","",②大会申し込みデータ!I13)</f>
        <v/>
      </c>
      <c r="H11" s="5" t="str">
        <f>IF(②大会申し込みデータ!H13="","",②大会申し込みデータ!K13&amp;" "&amp;②大会申し込みデータ!L13)</f>
        <v/>
      </c>
    </row>
    <row r="12" spans="1:8">
      <c r="A12" s="5" t="str">
        <f>IF(②大会申し込みデータ!H14="","",②大会申し込みデータ!A14)</f>
        <v/>
      </c>
      <c r="B12" s="5" t="str">
        <f>IF(②大会申し込みデータ!H14="","",②大会申し込みデータ!B14)</f>
        <v/>
      </c>
      <c r="C12" s="5" t="str">
        <f>IF(②大会申し込みデータ!H14="","",②大会申し込みデータ!C14)</f>
        <v/>
      </c>
      <c r="D12" s="5" t="str">
        <f>IF(②大会申し込みデータ!H14="","",②大会申し込みデータ!E14)</f>
        <v/>
      </c>
      <c r="E12" s="5" t="str">
        <f>IF(②大会申し込みデータ!H14="","","07")</f>
        <v/>
      </c>
      <c r="F12" s="5" t="str">
        <f>IF(②大会申し込みデータ!H14="","",②大会申し込みデータ!H14)</f>
        <v/>
      </c>
      <c r="G12" s="5" t="str">
        <f>IF(②大会申し込みデータ!H14="","",②大会申し込みデータ!I14)</f>
        <v/>
      </c>
      <c r="H12" s="5" t="str">
        <f>IF(②大会申し込みデータ!H14="","",②大会申し込みデータ!K14&amp;" "&amp;②大会申し込みデータ!L14)</f>
        <v/>
      </c>
    </row>
    <row r="13" spans="1:8">
      <c r="A13" s="5" t="str">
        <f>IF(②大会申し込みデータ!H15="","",②大会申し込みデータ!A15)</f>
        <v/>
      </c>
      <c r="B13" s="5" t="str">
        <f>IF(②大会申し込みデータ!H15="","",②大会申し込みデータ!B15)</f>
        <v/>
      </c>
      <c r="C13" s="5" t="str">
        <f>IF(②大会申し込みデータ!H15="","",②大会申し込みデータ!C15)</f>
        <v/>
      </c>
      <c r="D13" s="5" t="str">
        <f>IF(②大会申し込みデータ!H15="","",②大会申し込みデータ!E15)</f>
        <v/>
      </c>
      <c r="E13" s="5" t="str">
        <f>IF(②大会申し込みデータ!H15="","","07")</f>
        <v/>
      </c>
      <c r="F13" s="5" t="str">
        <f>IF(②大会申し込みデータ!H15="","",②大会申し込みデータ!H15)</f>
        <v/>
      </c>
      <c r="G13" s="5" t="str">
        <f>IF(②大会申し込みデータ!H15="","",②大会申し込みデータ!I15)</f>
        <v/>
      </c>
      <c r="H13" s="5" t="str">
        <f>IF(②大会申し込みデータ!H15="","",②大会申し込みデータ!K15&amp;" "&amp;②大会申し込みデータ!L15)</f>
        <v/>
      </c>
    </row>
    <row r="14" spans="1:8">
      <c r="A14" s="5" t="str">
        <f>IF(②大会申し込みデータ!H16="","",②大会申し込みデータ!A16)</f>
        <v/>
      </c>
      <c r="B14" s="5" t="str">
        <f>IF(②大会申し込みデータ!H16="","",②大会申し込みデータ!B16)</f>
        <v/>
      </c>
      <c r="C14" s="5" t="str">
        <f>IF(②大会申し込みデータ!H16="","",②大会申し込みデータ!C16)</f>
        <v/>
      </c>
      <c r="D14" s="5" t="str">
        <f>IF(②大会申し込みデータ!H16="","",②大会申し込みデータ!E16)</f>
        <v/>
      </c>
      <c r="E14" s="5" t="str">
        <f>IF(②大会申し込みデータ!H16="","","07")</f>
        <v/>
      </c>
      <c r="F14" s="5" t="str">
        <f>IF(②大会申し込みデータ!H16="","",②大会申し込みデータ!H16)</f>
        <v/>
      </c>
      <c r="G14" s="5" t="str">
        <f>IF(②大会申し込みデータ!H16="","",②大会申し込みデータ!I16)</f>
        <v/>
      </c>
      <c r="H14" s="5" t="str">
        <f>IF(②大会申し込みデータ!H16="","",②大会申し込みデータ!K16&amp;" "&amp;②大会申し込みデータ!L16)</f>
        <v/>
      </c>
    </row>
    <row r="15" spans="1:8">
      <c r="A15" s="5" t="str">
        <f>IF(②大会申し込みデータ!H17="","",②大会申し込みデータ!A17)</f>
        <v/>
      </c>
      <c r="B15" s="5" t="str">
        <f>IF(②大会申し込みデータ!H17="","",②大会申し込みデータ!B17)</f>
        <v/>
      </c>
      <c r="C15" s="5" t="str">
        <f>IF(②大会申し込みデータ!H17="","",②大会申し込みデータ!C17)</f>
        <v/>
      </c>
      <c r="D15" s="5" t="str">
        <f>IF(②大会申し込みデータ!H17="","",②大会申し込みデータ!E17)</f>
        <v/>
      </c>
      <c r="E15" s="5" t="str">
        <f>IF(②大会申し込みデータ!H17="","","07")</f>
        <v/>
      </c>
      <c r="F15" s="5" t="str">
        <f>IF(②大会申し込みデータ!H17="","",②大会申し込みデータ!H17)</f>
        <v/>
      </c>
      <c r="G15" s="5" t="str">
        <f>IF(②大会申し込みデータ!H17="","",②大会申し込みデータ!I17)</f>
        <v/>
      </c>
      <c r="H15" s="5" t="str">
        <f>IF(②大会申し込みデータ!H17="","",②大会申し込みデータ!K17&amp;" "&amp;②大会申し込みデータ!L17)</f>
        <v/>
      </c>
    </row>
    <row r="16" spans="1:8">
      <c r="A16" s="5" t="str">
        <f>IF(②大会申し込みデータ!H18="","",②大会申し込みデータ!A18)</f>
        <v/>
      </c>
      <c r="B16" s="5" t="str">
        <f>IF(②大会申し込みデータ!H18="","",②大会申し込みデータ!B18)</f>
        <v/>
      </c>
      <c r="C16" s="5" t="str">
        <f>IF(②大会申し込みデータ!H18="","",②大会申し込みデータ!C18)</f>
        <v/>
      </c>
      <c r="D16" s="5" t="str">
        <f>IF(②大会申し込みデータ!H18="","",②大会申し込みデータ!E18)</f>
        <v/>
      </c>
      <c r="E16" s="5" t="str">
        <f>IF(②大会申し込みデータ!H18="","","07")</f>
        <v/>
      </c>
      <c r="F16" s="5" t="str">
        <f>IF(②大会申し込みデータ!H18="","",②大会申し込みデータ!H18)</f>
        <v/>
      </c>
      <c r="G16" s="5" t="str">
        <f>IF(②大会申し込みデータ!H18="","",②大会申し込みデータ!I18)</f>
        <v/>
      </c>
      <c r="H16" s="5" t="str">
        <f>IF(②大会申し込みデータ!H18="","",②大会申し込みデータ!K18&amp;" "&amp;②大会申し込みデータ!L18)</f>
        <v/>
      </c>
    </row>
    <row r="17" spans="1:8">
      <c r="A17" s="5" t="str">
        <f>IF(②大会申し込みデータ!H19="","",②大会申し込みデータ!A19)</f>
        <v/>
      </c>
      <c r="B17" s="5" t="str">
        <f>IF(②大会申し込みデータ!H19="","",②大会申し込みデータ!B19)</f>
        <v/>
      </c>
      <c r="C17" s="5" t="str">
        <f>IF(②大会申し込みデータ!H19="","",②大会申し込みデータ!C19)</f>
        <v/>
      </c>
      <c r="D17" s="5" t="str">
        <f>IF(②大会申し込みデータ!H19="","",②大会申し込みデータ!E19)</f>
        <v/>
      </c>
      <c r="E17" s="5" t="str">
        <f>IF(②大会申し込みデータ!H19="","","07")</f>
        <v/>
      </c>
      <c r="F17" s="5" t="str">
        <f>IF(②大会申し込みデータ!H19="","",②大会申し込みデータ!H19)</f>
        <v/>
      </c>
      <c r="G17" s="5" t="str">
        <f>IF(②大会申し込みデータ!H19="","",②大会申し込みデータ!I19)</f>
        <v/>
      </c>
      <c r="H17" s="5" t="str">
        <f>IF(②大会申し込みデータ!H19="","",②大会申し込みデータ!K19&amp;" "&amp;②大会申し込みデータ!L19)</f>
        <v/>
      </c>
    </row>
    <row r="18" spans="1:8">
      <c r="A18" s="5" t="str">
        <f>IF(②大会申し込みデータ!H20="","",②大会申し込みデータ!A20)</f>
        <v/>
      </c>
      <c r="B18" s="5" t="str">
        <f>IF(②大会申し込みデータ!H20="","",②大会申し込みデータ!B20)</f>
        <v/>
      </c>
      <c r="C18" s="5" t="str">
        <f>IF(②大会申し込みデータ!H20="","",②大会申し込みデータ!C20)</f>
        <v/>
      </c>
      <c r="D18" s="5" t="str">
        <f>IF(②大会申し込みデータ!H20="","",②大会申し込みデータ!E20)</f>
        <v/>
      </c>
      <c r="E18" s="5" t="str">
        <f>IF(②大会申し込みデータ!H20="","","07")</f>
        <v/>
      </c>
      <c r="F18" s="5" t="str">
        <f>IF(②大会申し込みデータ!H20="","",②大会申し込みデータ!H20)</f>
        <v/>
      </c>
      <c r="G18" s="5" t="str">
        <f>IF(②大会申し込みデータ!H20="","",②大会申し込みデータ!I20)</f>
        <v/>
      </c>
      <c r="H18" s="5" t="str">
        <f>IF(②大会申し込みデータ!H20="","",②大会申し込みデータ!K20&amp;" "&amp;②大会申し込みデータ!L20)</f>
        <v/>
      </c>
    </row>
    <row r="19" spans="1:8">
      <c r="A19" s="5" t="str">
        <f>IF(②大会申し込みデータ!H21="","",②大会申し込みデータ!A21)</f>
        <v/>
      </c>
      <c r="B19" s="5" t="str">
        <f>IF(②大会申し込みデータ!H21="","",②大会申し込みデータ!B21)</f>
        <v/>
      </c>
      <c r="C19" s="5" t="str">
        <f>IF(②大会申し込みデータ!H21="","",②大会申し込みデータ!C21)</f>
        <v/>
      </c>
      <c r="D19" s="5" t="str">
        <f>IF(②大会申し込みデータ!H21="","",②大会申し込みデータ!E21)</f>
        <v/>
      </c>
      <c r="E19" s="5" t="str">
        <f>IF(②大会申し込みデータ!H21="","","07")</f>
        <v/>
      </c>
      <c r="F19" s="5" t="str">
        <f>IF(②大会申し込みデータ!H21="","",②大会申し込みデータ!H21)</f>
        <v/>
      </c>
      <c r="G19" s="5" t="str">
        <f>IF(②大会申し込みデータ!H21="","",②大会申し込みデータ!I21)</f>
        <v/>
      </c>
      <c r="H19" s="5" t="str">
        <f>IF(②大会申し込みデータ!H21="","",②大会申し込みデータ!K21&amp;" "&amp;②大会申し込みデータ!L21)</f>
        <v/>
      </c>
    </row>
    <row r="20" spans="1:8">
      <c r="A20" s="5" t="str">
        <f>IF(②大会申し込みデータ!H22="","",②大会申し込みデータ!A22)</f>
        <v/>
      </c>
      <c r="B20" s="5" t="str">
        <f>IF(②大会申し込みデータ!H22="","",②大会申し込みデータ!B22)</f>
        <v/>
      </c>
      <c r="C20" s="5" t="str">
        <f>IF(②大会申し込みデータ!H22="","",②大会申し込みデータ!C22)</f>
        <v/>
      </c>
      <c r="D20" s="5" t="str">
        <f>IF(②大会申し込みデータ!H22="","",②大会申し込みデータ!E22)</f>
        <v/>
      </c>
      <c r="E20" s="5" t="str">
        <f>IF(②大会申し込みデータ!H22="","","07")</f>
        <v/>
      </c>
      <c r="F20" s="5" t="str">
        <f>IF(②大会申し込みデータ!H22="","",②大会申し込みデータ!H22)</f>
        <v/>
      </c>
      <c r="G20" s="5" t="str">
        <f>IF(②大会申し込みデータ!H22="","",②大会申し込みデータ!I22)</f>
        <v/>
      </c>
      <c r="H20" s="5" t="str">
        <f>IF(②大会申し込みデータ!H22="","",②大会申し込みデータ!K22&amp;" "&amp;②大会申し込みデータ!L22)</f>
        <v/>
      </c>
    </row>
    <row r="21" spans="1:8">
      <c r="A21" s="5" t="str">
        <f>IF(②大会申し込みデータ!H23="","",②大会申し込みデータ!A23)</f>
        <v/>
      </c>
      <c r="B21" s="5" t="str">
        <f>IF(②大会申し込みデータ!H23="","",②大会申し込みデータ!B23)</f>
        <v/>
      </c>
      <c r="C21" s="5" t="str">
        <f>IF(②大会申し込みデータ!H23="","",②大会申し込みデータ!C23)</f>
        <v/>
      </c>
      <c r="D21" s="5" t="str">
        <f>IF(②大会申し込みデータ!H23="","",②大会申し込みデータ!E23)</f>
        <v/>
      </c>
      <c r="E21" s="5" t="str">
        <f>IF(②大会申し込みデータ!H23="","","07")</f>
        <v/>
      </c>
      <c r="F21" s="5" t="str">
        <f>IF(②大会申し込みデータ!H23="","",②大会申し込みデータ!H23)</f>
        <v/>
      </c>
      <c r="G21" s="5" t="str">
        <f>IF(②大会申し込みデータ!H23="","",②大会申し込みデータ!I23)</f>
        <v/>
      </c>
      <c r="H21" s="5" t="str">
        <f>IF(②大会申し込みデータ!H23="","",②大会申し込みデータ!K23&amp;" "&amp;②大会申し込みデータ!L23)</f>
        <v/>
      </c>
    </row>
    <row r="22" spans="1:8">
      <c r="A22" s="5" t="str">
        <f>IF(②大会申し込みデータ!H24="","",②大会申し込みデータ!A24)</f>
        <v/>
      </c>
      <c r="B22" s="5" t="str">
        <f>IF(②大会申し込みデータ!H24="","",②大会申し込みデータ!B24)</f>
        <v/>
      </c>
      <c r="C22" s="5" t="str">
        <f>IF(②大会申し込みデータ!H24="","",②大会申し込みデータ!C24)</f>
        <v/>
      </c>
      <c r="D22" s="5" t="str">
        <f>IF(②大会申し込みデータ!H24="","",②大会申し込みデータ!E24)</f>
        <v/>
      </c>
      <c r="E22" s="5" t="str">
        <f>IF(②大会申し込みデータ!H24="","","07")</f>
        <v/>
      </c>
      <c r="F22" s="5" t="str">
        <f>IF(②大会申し込みデータ!H24="","",②大会申し込みデータ!H24)</f>
        <v/>
      </c>
      <c r="G22" s="5" t="str">
        <f>IF(②大会申し込みデータ!H24="","",②大会申し込みデータ!I24)</f>
        <v/>
      </c>
      <c r="H22" s="5" t="str">
        <f>IF(②大会申し込みデータ!H24="","",②大会申し込みデータ!K24&amp;" "&amp;②大会申し込みデータ!L24)</f>
        <v/>
      </c>
    </row>
    <row r="23" spans="1:8">
      <c r="A23" s="5" t="str">
        <f>IF(②大会申し込みデータ!H25="","",②大会申し込みデータ!A25)</f>
        <v/>
      </c>
      <c r="B23" s="5" t="str">
        <f>IF(②大会申し込みデータ!H25="","",②大会申し込みデータ!B25)</f>
        <v/>
      </c>
      <c r="C23" s="5" t="str">
        <f>IF(②大会申し込みデータ!H25="","",②大会申し込みデータ!C25)</f>
        <v/>
      </c>
      <c r="D23" s="5" t="str">
        <f>IF(②大会申し込みデータ!H25="","",②大会申し込みデータ!E25)</f>
        <v/>
      </c>
      <c r="E23" s="5" t="str">
        <f>IF(②大会申し込みデータ!H25="","","07")</f>
        <v/>
      </c>
      <c r="F23" s="5" t="str">
        <f>IF(②大会申し込みデータ!H25="","",②大会申し込みデータ!H25)</f>
        <v/>
      </c>
      <c r="G23" s="5" t="str">
        <f>IF(②大会申し込みデータ!H25="","",②大会申し込みデータ!I25)</f>
        <v/>
      </c>
      <c r="H23" s="5" t="str">
        <f>IF(②大会申し込みデータ!H25="","",②大会申し込みデータ!K25&amp;" "&amp;②大会申し込みデータ!L25)</f>
        <v/>
      </c>
    </row>
    <row r="24" spans="1:8">
      <c r="A24" s="5" t="str">
        <f>IF(②大会申し込みデータ!H26="","",②大会申し込みデータ!A26)</f>
        <v/>
      </c>
      <c r="B24" s="5" t="str">
        <f>IF(②大会申し込みデータ!H26="","",②大会申し込みデータ!B26)</f>
        <v/>
      </c>
      <c r="C24" s="5" t="str">
        <f>IF(②大会申し込みデータ!H26="","",②大会申し込みデータ!C26)</f>
        <v/>
      </c>
      <c r="D24" s="5" t="str">
        <f>IF(②大会申し込みデータ!H26="","",②大会申し込みデータ!E26)</f>
        <v/>
      </c>
      <c r="E24" s="5" t="str">
        <f>IF(②大会申し込みデータ!H26="","","07")</f>
        <v/>
      </c>
      <c r="F24" s="5" t="str">
        <f>IF(②大会申し込みデータ!H26="","",②大会申し込みデータ!H26)</f>
        <v/>
      </c>
      <c r="G24" s="5" t="str">
        <f>IF(②大会申し込みデータ!H26="","",②大会申し込みデータ!I26)</f>
        <v/>
      </c>
      <c r="H24" s="5" t="str">
        <f>IF(②大会申し込みデータ!H26="","",②大会申し込みデータ!K26&amp;" "&amp;②大会申し込みデータ!L26)</f>
        <v/>
      </c>
    </row>
    <row r="25" spans="1:8">
      <c r="A25" s="5" t="str">
        <f>IF(②大会申し込みデータ!H27="","",②大会申し込みデータ!A27)</f>
        <v/>
      </c>
      <c r="B25" s="5" t="str">
        <f>IF(②大会申し込みデータ!H27="","",②大会申し込みデータ!B27)</f>
        <v/>
      </c>
      <c r="C25" s="5" t="str">
        <f>IF(②大会申し込みデータ!H27="","",②大会申し込みデータ!C27)</f>
        <v/>
      </c>
      <c r="D25" s="5" t="str">
        <f>IF(②大会申し込みデータ!H27="","",②大会申し込みデータ!E27)</f>
        <v/>
      </c>
      <c r="E25" s="5" t="str">
        <f>IF(②大会申し込みデータ!H27="","","07")</f>
        <v/>
      </c>
      <c r="F25" s="5" t="str">
        <f>IF(②大会申し込みデータ!H27="","",②大会申し込みデータ!H27)</f>
        <v/>
      </c>
      <c r="G25" s="5" t="str">
        <f>IF(②大会申し込みデータ!H27="","",②大会申し込みデータ!I27)</f>
        <v/>
      </c>
      <c r="H25" s="5" t="str">
        <f>IF(②大会申し込みデータ!H27="","",②大会申し込みデータ!K27&amp;" "&amp;②大会申し込みデータ!L27)</f>
        <v/>
      </c>
    </row>
    <row r="26" spans="1:8">
      <c r="A26" s="5" t="str">
        <f>IF(②大会申し込みデータ!H28="","",②大会申し込みデータ!A28)</f>
        <v/>
      </c>
      <c r="B26" s="5" t="str">
        <f>IF(②大会申し込みデータ!H28="","",②大会申し込みデータ!B28)</f>
        <v/>
      </c>
      <c r="C26" s="5" t="str">
        <f>IF(②大会申し込みデータ!H28="","",②大会申し込みデータ!C28)</f>
        <v/>
      </c>
      <c r="D26" s="5" t="str">
        <f>IF(②大会申し込みデータ!H28="","",②大会申し込みデータ!E28)</f>
        <v/>
      </c>
      <c r="E26" s="5" t="str">
        <f>IF(②大会申し込みデータ!H28="","","07")</f>
        <v/>
      </c>
      <c r="F26" s="5" t="str">
        <f>IF(②大会申し込みデータ!H28="","",②大会申し込みデータ!H28)</f>
        <v/>
      </c>
      <c r="G26" s="5" t="str">
        <f>IF(②大会申し込みデータ!H28="","",②大会申し込みデータ!I28)</f>
        <v/>
      </c>
      <c r="H26" s="5" t="str">
        <f>IF(②大会申し込みデータ!H28="","",②大会申し込みデータ!K28&amp;" "&amp;②大会申し込みデータ!L28)</f>
        <v/>
      </c>
    </row>
    <row r="27" spans="1:8">
      <c r="A27" s="5" t="str">
        <f>IF(②大会申し込みデータ!H29="","",②大会申し込みデータ!A29)</f>
        <v/>
      </c>
      <c r="B27" s="5" t="str">
        <f>IF(②大会申し込みデータ!H29="","",②大会申し込みデータ!B29)</f>
        <v/>
      </c>
      <c r="C27" s="5" t="str">
        <f>IF(②大会申し込みデータ!H29="","",②大会申し込みデータ!C29)</f>
        <v/>
      </c>
      <c r="D27" s="5" t="str">
        <f>IF(②大会申し込みデータ!H29="","",②大会申し込みデータ!E29)</f>
        <v/>
      </c>
      <c r="E27" s="5" t="str">
        <f>IF(②大会申し込みデータ!H29="","","07")</f>
        <v/>
      </c>
      <c r="F27" s="5" t="str">
        <f>IF(②大会申し込みデータ!H29="","",②大会申し込みデータ!H29)</f>
        <v/>
      </c>
      <c r="G27" s="5" t="str">
        <f>IF(②大会申し込みデータ!H29="","",②大会申し込みデータ!I29)</f>
        <v/>
      </c>
      <c r="H27" s="5" t="str">
        <f>IF(②大会申し込みデータ!H29="","",②大会申し込みデータ!K29&amp;" "&amp;②大会申し込みデータ!L29)</f>
        <v/>
      </c>
    </row>
    <row r="28" spans="1:8">
      <c r="A28" s="5" t="str">
        <f>IF(②大会申し込みデータ!H30="","",②大会申し込みデータ!A30)</f>
        <v/>
      </c>
      <c r="B28" s="5" t="str">
        <f>IF(②大会申し込みデータ!H30="","",②大会申し込みデータ!B30)</f>
        <v/>
      </c>
      <c r="C28" s="5" t="str">
        <f>IF(②大会申し込みデータ!H30="","",②大会申し込みデータ!C30)</f>
        <v/>
      </c>
      <c r="D28" s="5" t="str">
        <f>IF(②大会申し込みデータ!H30="","",②大会申し込みデータ!E30)</f>
        <v/>
      </c>
      <c r="E28" s="5" t="str">
        <f>IF(②大会申し込みデータ!H30="","","07")</f>
        <v/>
      </c>
      <c r="F28" s="5" t="str">
        <f>IF(②大会申し込みデータ!H30="","",②大会申し込みデータ!H30)</f>
        <v/>
      </c>
      <c r="G28" s="5" t="str">
        <f>IF(②大会申し込みデータ!H30="","",②大会申し込みデータ!I30)</f>
        <v/>
      </c>
      <c r="H28" s="5" t="str">
        <f>IF(②大会申し込みデータ!H30="","",②大会申し込みデータ!K30&amp;" "&amp;②大会申し込みデータ!L30)</f>
        <v/>
      </c>
    </row>
    <row r="29" spans="1:8">
      <c r="A29" s="5" t="str">
        <f>IF(②大会申し込みデータ!H31="","",②大会申し込みデータ!A31)</f>
        <v/>
      </c>
      <c r="B29" s="5" t="str">
        <f>IF(②大会申し込みデータ!H31="","",②大会申し込みデータ!B31)</f>
        <v/>
      </c>
      <c r="C29" s="5" t="str">
        <f>IF(②大会申し込みデータ!H31="","",②大会申し込みデータ!C31)</f>
        <v/>
      </c>
      <c r="D29" s="5" t="str">
        <f>IF(②大会申し込みデータ!H31="","",②大会申し込みデータ!E31)</f>
        <v/>
      </c>
      <c r="E29" s="5" t="str">
        <f>IF(②大会申し込みデータ!H31="","","07")</f>
        <v/>
      </c>
      <c r="F29" s="5" t="str">
        <f>IF(②大会申し込みデータ!H31="","",②大会申し込みデータ!H31)</f>
        <v/>
      </c>
      <c r="G29" s="5" t="str">
        <f>IF(②大会申し込みデータ!H31="","",②大会申し込みデータ!I31)</f>
        <v/>
      </c>
      <c r="H29" s="5" t="str">
        <f>IF(②大会申し込みデータ!H31="","",②大会申し込みデータ!K31&amp;" "&amp;②大会申し込みデータ!L31)</f>
        <v/>
      </c>
    </row>
    <row r="30" spans="1:8">
      <c r="A30" s="5" t="str">
        <f>IF(②大会申し込みデータ!H32="","",②大会申し込みデータ!A32)</f>
        <v/>
      </c>
      <c r="B30" s="5" t="str">
        <f>IF(②大会申し込みデータ!H32="","",②大会申し込みデータ!B32)</f>
        <v/>
      </c>
      <c r="C30" s="5" t="str">
        <f>IF(②大会申し込みデータ!H32="","",②大会申し込みデータ!C32)</f>
        <v/>
      </c>
      <c r="D30" s="5" t="str">
        <f>IF(②大会申し込みデータ!H32="","",②大会申し込みデータ!E32)</f>
        <v/>
      </c>
      <c r="E30" s="5" t="str">
        <f>IF(②大会申し込みデータ!H32="","","07")</f>
        <v/>
      </c>
      <c r="F30" s="5" t="str">
        <f>IF(②大会申し込みデータ!H32="","",②大会申し込みデータ!H32)</f>
        <v/>
      </c>
      <c r="G30" s="5" t="str">
        <f>IF(②大会申し込みデータ!H32="","",②大会申し込みデータ!I32)</f>
        <v/>
      </c>
      <c r="H30" s="5" t="str">
        <f>IF(②大会申し込みデータ!H32="","",②大会申し込みデータ!K32&amp;" "&amp;②大会申し込みデータ!L32)</f>
        <v/>
      </c>
    </row>
    <row r="31" spans="1:8">
      <c r="A31" s="5" t="str">
        <f>IF(②大会申し込みデータ!H33="","",②大会申し込みデータ!A33)</f>
        <v/>
      </c>
      <c r="B31" s="5" t="str">
        <f>IF(②大会申し込みデータ!H33="","",②大会申し込みデータ!B33)</f>
        <v/>
      </c>
      <c r="C31" s="5" t="str">
        <f>IF(②大会申し込みデータ!H33="","",②大会申し込みデータ!C33)</f>
        <v/>
      </c>
      <c r="D31" s="5" t="str">
        <f>IF(②大会申し込みデータ!H33="","",②大会申し込みデータ!E33)</f>
        <v/>
      </c>
      <c r="E31" s="5" t="str">
        <f>IF(②大会申し込みデータ!H33="","","07")</f>
        <v/>
      </c>
      <c r="F31" s="5" t="str">
        <f>IF(②大会申し込みデータ!H33="","",②大会申し込みデータ!H33)</f>
        <v/>
      </c>
      <c r="G31" s="5" t="str">
        <f>IF(②大会申し込みデータ!H33="","",②大会申し込みデータ!I33)</f>
        <v/>
      </c>
      <c r="H31" s="5" t="str">
        <f>IF(②大会申し込みデータ!H33="","",②大会申し込みデータ!K33&amp;" "&amp;②大会申し込みデータ!L33)</f>
        <v/>
      </c>
    </row>
    <row r="32" spans="1:8">
      <c r="A32" s="5" t="str">
        <f>IF(②大会申し込みデータ!H34="","",②大会申し込みデータ!A34)</f>
        <v/>
      </c>
      <c r="B32" s="5" t="str">
        <f>IF(②大会申し込みデータ!H34="","",②大会申し込みデータ!B34)</f>
        <v/>
      </c>
      <c r="C32" s="5" t="str">
        <f>IF(②大会申し込みデータ!H34="","",②大会申し込みデータ!C34)</f>
        <v/>
      </c>
      <c r="D32" s="5" t="str">
        <f>IF(②大会申し込みデータ!H34="","",②大会申し込みデータ!E34)</f>
        <v/>
      </c>
      <c r="E32" s="5" t="str">
        <f>IF(②大会申し込みデータ!H34="","","07")</f>
        <v/>
      </c>
      <c r="F32" s="5" t="str">
        <f>IF(②大会申し込みデータ!H34="","",②大会申し込みデータ!H34)</f>
        <v/>
      </c>
      <c r="G32" s="5" t="str">
        <f>IF(②大会申し込みデータ!H34="","",②大会申し込みデータ!I34)</f>
        <v/>
      </c>
      <c r="H32" s="5" t="str">
        <f>IF(②大会申し込みデータ!H34="","",②大会申し込みデータ!K34&amp;" "&amp;②大会申し込みデータ!L34)</f>
        <v/>
      </c>
    </row>
    <row r="33" spans="1:8">
      <c r="A33" s="5" t="str">
        <f>IF(②大会申し込みデータ!H35="","",②大会申し込みデータ!A35)</f>
        <v/>
      </c>
      <c r="B33" s="5" t="str">
        <f>IF(②大会申し込みデータ!H35="","",②大会申し込みデータ!B35)</f>
        <v/>
      </c>
      <c r="C33" s="5" t="str">
        <f>IF(②大会申し込みデータ!H35="","",②大会申し込みデータ!C35)</f>
        <v/>
      </c>
      <c r="D33" s="5" t="str">
        <f>IF(②大会申し込みデータ!H35="","",②大会申し込みデータ!E35)</f>
        <v/>
      </c>
      <c r="E33" s="5" t="str">
        <f>IF(②大会申し込みデータ!H35="","","07")</f>
        <v/>
      </c>
      <c r="F33" s="5" t="str">
        <f>IF(②大会申し込みデータ!H35="","",②大会申し込みデータ!H35)</f>
        <v/>
      </c>
      <c r="G33" s="5" t="str">
        <f>IF(②大会申し込みデータ!H35="","",②大会申し込みデータ!I35)</f>
        <v/>
      </c>
      <c r="H33" s="5" t="str">
        <f>IF(②大会申し込みデータ!H35="","",②大会申し込みデータ!K35&amp;" "&amp;②大会申し込みデータ!L35)</f>
        <v/>
      </c>
    </row>
    <row r="34" spans="1:8">
      <c r="A34" s="5" t="str">
        <f>IF(②大会申し込みデータ!H36="","",②大会申し込みデータ!A36)</f>
        <v/>
      </c>
      <c r="B34" s="5" t="str">
        <f>IF(②大会申し込みデータ!H36="","",②大会申し込みデータ!B36)</f>
        <v/>
      </c>
      <c r="C34" s="5" t="str">
        <f>IF(②大会申し込みデータ!H36="","",②大会申し込みデータ!C36)</f>
        <v/>
      </c>
      <c r="D34" s="5" t="str">
        <f>IF(②大会申し込みデータ!H36="","",②大会申し込みデータ!E36)</f>
        <v/>
      </c>
      <c r="E34" s="5" t="str">
        <f>IF(②大会申し込みデータ!H36="","","07")</f>
        <v/>
      </c>
      <c r="F34" s="5" t="str">
        <f>IF(②大会申し込みデータ!H36="","",②大会申し込みデータ!H36)</f>
        <v/>
      </c>
      <c r="G34" s="5" t="str">
        <f>IF(②大会申し込みデータ!H36="","",②大会申し込みデータ!I36)</f>
        <v/>
      </c>
      <c r="H34" s="5" t="str">
        <f>IF(②大会申し込みデータ!H36="","",②大会申し込みデータ!K36&amp;" "&amp;②大会申し込みデータ!L36)</f>
        <v/>
      </c>
    </row>
    <row r="35" spans="1:8">
      <c r="A35" s="5" t="str">
        <f>IF(②大会申し込みデータ!H37="","",②大会申し込みデータ!A37)</f>
        <v/>
      </c>
      <c r="B35" s="5" t="str">
        <f>IF(②大会申し込みデータ!H37="","",②大会申し込みデータ!B37)</f>
        <v/>
      </c>
      <c r="C35" s="5" t="str">
        <f>IF(②大会申し込みデータ!H37="","",②大会申し込みデータ!C37)</f>
        <v/>
      </c>
      <c r="D35" s="5" t="str">
        <f>IF(②大会申し込みデータ!H37="","",②大会申し込みデータ!E37)</f>
        <v/>
      </c>
      <c r="E35" s="5" t="str">
        <f>IF(②大会申し込みデータ!H37="","","07")</f>
        <v/>
      </c>
      <c r="F35" s="5" t="str">
        <f>IF(②大会申し込みデータ!H37="","",②大会申し込みデータ!H37)</f>
        <v/>
      </c>
      <c r="G35" s="5" t="str">
        <f>IF(②大会申し込みデータ!H37="","",②大会申し込みデータ!I37)</f>
        <v/>
      </c>
      <c r="H35" s="5" t="str">
        <f>IF(②大会申し込みデータ!H37="","",②大会申し込みデータ!K37&amp;" "&amp;②大会申し込みデータ!L37)</f>
        <v/>
      </c>
    </row>
    <row r="36" spans="1:8">
      <c r="A36" s="5" t="str">
        <f>IF(②大会申し込みデータ!H38="","",②大会申し込みデータ!A38)</f>
        <v/>
      </c>
      <c r="B36" s="5" t="str">
        <f>IF(②大会申し込みデータ!H38="","",②大会申し込みデータ!B38)</f>
        <v/>
      </c>
      <c r="C36" s="5" t="str">
        <f>IF(②大会申し込みデータ!H38="","",②大会申し込みデータ!C38)</f>
        <v/>
      </c>
      <c r="D36" s="5" t="str">
        <f>IF(②大会申し込みデータ!H38="","",②大会申し込みデータ!E38)</f>
        <v/>
      </c>
      <c r="E36" s="5" t="str">
        <f>IF(②大会申し込みデータ!H38="","","07")</f>
        <v/>
      </c>
      <c r="F36" s="5" t="str">
        <f>IF(②大会申し込みデータ!H38="","",②大会申し込みデータ!H38)</f>
        <v/>
      </c>
      <c r="G36" s="5" t="str">
        <f>IF(②大会申し込みデータ!H38="","",②大会申し込みデータ!I38)</f>
        <v/>
      </c>
      <c r="H36" s="5" t="str">
        <f>IF(②大会申し込みデータ!H38="","",②大会申し込みデータ!K38&amp;" "&amp;②大会申し込みデータ!L38)</f>
        <v/>
      </c>
    </row>
    <row r="37" spans="1:8">
      <c r="A37" s="5" t="str">
        <f>IF(②大会申し込みデータ!H39="","",②大会申し込みデータ!A39)</f>
        <v/>
      </c>
      <c r="B37" s="5" t="str">
        <f>IF(②大会申し込みデータ!H39="","",②大会申し込みデータ!B39)</f>
        <v/>
      </c>
      <c r="C37" s="5" t="str">
        <f>IF(②大会申し込みデータ!H39="","",②大会申し込みデータ!C39)</f>
        <v/>
      </c>
      <c r="D37" s="5" t="str">
        <f>IF(②大会申し込みデータ!H39="","",②大会申し込みデータ!E39)</f>
        <v/>
      </c>
      <c r="E37" s="5" t="str">
        <f>IF(②大会申し込みデータ!H39="","","07")</f>
        <v/>
      </c>
      <c r="F37" s="5" t="str">
        <f>IF(②大会申し込みデータ!H39="","",②大会申し込みデータ!H39)</f>
        <v/>
      </c>
      <c r="G37" s="5" t="str">
        <f>IF(②大会申し込みデータ!H39="","",②大会申し込みデータ!I39)</f>
        <v/>
      </c>
      <c r="H37" s="5" t="str">
        <f>IF(②大会申し込みデータ!H39="","",②大会申し込みデータ!K39&amp;" "&amp;②大会申し込みデータ!L39)</f>
        <v/>
      </c>
    </row>
    <row r="38" spans="1:8">
      <c r="A38" s="5" t="str">
        <f>IF(②大会申し込みデータ!H40="","",②大会申し込みデータ!A40)</f>
        <v/>
      </c>
      <c r="B38" s="5" t="str">
        <f>IF(②大会申し込みデータ!H40="","",②大会申し込みデータ!B40)</f>
        <v/>
      </c>
      <c r="C38" s="5" t="str">
        <f>IF(②大会申し込みデータ!H40="","",②大会申し込みデータ!C40)</f>
        <v/>
      </c>
      <c r="D38" s="5" t="str">
        <f>IF(②大会申し込みデータ!H40="","",②大会申し込みデータ!E40)</f>
        <v/>
      </c>
      <c r="E38" s="5" t="str">
        <f>IF(②大会申し込みデータ!H40="","","07")</f>
        <v/>
      </c>
      <c r="F38" s="5" t="str">
        <f>IF(②大会申し込みデータ!H40="","",②大会申し込みデータ!H40)</f>
        <v/>
      </c>
      <c r="G38" s="5" t="str">
        <f>IF(②大会申し込みデータ!H40="","",②大会申し込みデータ!I40)</f>
        <v/>
      </c>
      <c r="H38" s="5" t="str">
        <f>IF(②大会申し込みデータ!H40="","",②大会申し込みデータ!K40&amp;" "&amp;②大会申し込みデータ!L40)</f>
        <v/>
      </c>
    </row>
    <row r="39" spans="1:8">
      <c r="A39" s="5" t="str">
        <f>IF(②大会申し込みデータ!H41="","",②大会申し込みデータ!A41)</f>
        <v/>
      </c>
      <c r="B39" s="5" t="str">
        <f>IF(②大会申し込みデータ!H41="","",②大会申し込みデータ!B41)</f>
        <v/>
      </c>
      <c r="C39" s="5" t="str">
        <f>IF(②大会申し込みデータ!H41="","",②大会申し込みデータ!C41)</f>
        <v/>
      </c>
      <c r="D39" s="5" t="str">
        <f>IF(②大会申し込みデータ!H41="","",②大会申し込みデータ!E41)</f>
        <v/>
      </c>
      <c r="E39" s="5" t="str">
        <f>IF(②大会申し込みデータ!H41="","","07")</f>
        <v/>
      </c>
      <c r="F39" s="5" t="str">
        <f>IF(②大会申し込みデータ!H41="","",②大会申し込みデータ!H41)</f>
        <v/>
      </c>
      <c r="G39" s="5" t="str">
        <f>IF(②大会申し込みデータ!H41="","",②大会申し込みデータ!I41)</f>
        <v/>
      </c>
      <c r="H39" s="5" t="str">
        <f>IF(②大会申し込みデータ!H41="","",②大会申し込みデータ!K41&amp;" "&amp;②大会申し込みデータ!L41)</f>
        <v/>
      </c>
    </row>
    <row r="40" spans="1:8">
      <c r="A40" s="5" t="str">
        <f>IF(②大会申し込みデータ!H42="","",②大会申し込みデータ!A42)</f>
        <v/>
      </c>
      <c r="B40" s="5" t="str">
        <f>IF(②大会申し込みデータ!H42="","",②大会申し込みデータ!B42)</f>
        <v/>
      </c>
      <c r="C40" s="5" t="str">
        <f>IF(②大会申し込みデータ!H42="","",②大会申し込みデータ!C42)</f>
        <v/>
      </c>
      <c r="D40" s="5" t="str">
        <f>IF(②大会申し込みデータ!H42="","",②大会申し込みデータ!E42)</f>
        <v/>
      </c>
      <c r="E40" s="5" t="str">
        <f>IF(②大会申し込みデータ!H42="","","07")</f>
        <v/>
      </c>
      <c r="F40" s="5" t="str">
        <f>IF(②大会申し込みデータ!H42="","",②大会申し込みデータ!H42)</f>
        <v/>
      </c>
      <c r="G40" s="5" t="str">
        <f>IF(②大会申し込みデータ!H42="","",②大会申し込みデータ!I42)</f>
        <v/>
      </c>
      <c r="H40" s="5" t="str">
        <f>IF(②大会申し込みデータ!H42="","",②大会申し込みデータ!K42&amp;" "&amp;②大会申し込みデータ!L42)</f>
        <v/>
      </c>
    </row>
    <row r="41" spans="1:8">
      <c r="A41" s="5" t="str">
        <f>IF(②大会申し込みデータ!H43="","",②大会申し込みデータ!A43)</f>
        <v/>
      </c>
      <c r="B41" s="5" t="str">
        <f>IF(②大会申し込みデータ!H43="","",②大会申し込みデータ!B43)</f>
        <v/>
      </c>
      <c r="C41" s="5" t="str">
        <f>IF(②大会申し込みデータ!H43="","",②大会申し込みデータ!C43)</f>
        <v/>
      </c>
      <c r="D41" s="5" t="str">
        <f>IF(②大会申し込みデータ!H43="","",②大会申し込みデータ!E43)</f>
        <v/>
      </c>
      <c r="E41" s="5" t="str">
        <f>IF(②大会申し込みデータ!H43="","","07")</f>
        <v/>
      </c>
      <c r="F41" s="5" t="str">
        <f>IF(②大会申し込みデータ!H43="","",②大会申し込みデータ!H43)</f>
        <v/>
      </c>
      <c r="G41" s="5" t="str">
        <f>IF(②大会申し込みデータ!H43="","",②大会申し込みデータ!I43)</f>
        <v/>
      </c>
      <c r="H41" s="5" t="str">
        <f>IF(②大会申し込みデータ!H43="","",②大会申し込みデータ!K43&amp;" "&amp;②大会申し込みデータ!L43)</f>
        <v/>
      </c>
    </row>
    <row r="42" spans="1:8">
      <c r="A42" s="5" t="str">
        <f>IF(②大会申し込みデータ!H44="","",②大会申し込みデータ!A44)</f>
        <v/>
      </c>
      <c r="B42" s="5" t="str">
        <f>IF(②大会申し込みデータ!H44="","",②大会申し込みデータ!B44)</f>
        <v/>
      </c>
      <c r="C42" s="5" t="str">
        <f>IF(②大会申し込みデータ!H44="","",②大会申し込みデータ!C44)</f>
        <v/>
      </c>
      <c r="D42" s="5" t="str">
        <f>IF(②大会申し込みデータ!H44="","",②大会申し込みデータ!E44)</f>
        <v/>
      </c>
      <c r="E42" s="5" t="str">
        <f>IF(②大会申し込みデータ!H44="","","07")</f>
        <v/>
      </c>
      <c r="F42" s="5" t="str">
        <f>IF(②大会申し込みデータ!H44="","",②大会申し込みデータ!H44)</f>
        <v/>
      </c>
      <c r="G42" s="5" t="str">
        <f>IF(②大会申し込みデータ!H44="","",②大会申し込みデータ!I44)</f>
        <v/>
      </c>
      <c r="H42" s="5" t="str">
        <f>IF(②大会申し込みデータ!H44="","",②大会申し込みデータ!K44&amp;" "&amp;②大会申し込みデータ!L44)</f>
        <v/>
      </c>
    </row>
    <row r="43" spans="1:8">
      <c r="A43" s="5" t="str">
        <f>IF(②大会申し込みデータ!H45="","",②大会申し込みデータ!A45)</f>
        <v/>
      </c>
      <c r="B43" s="5" t="str">
        <f>IF(②大会申し込みデータ!H45="","",②大会申し込みデータ!B45)</f>
        <v/>
      </c>
      <c r="C43" s="5" t="str">
        <f>IF(②大会申し込みデータ!H45="","",②大会申し込みデータ!C45)</f>
        <v/>
      </c>
      <c r="D43" s="5" t="str">
        <f>IF(②大会申し込みデータ!H45="","",②大会申し込みデータ!E45)</f>
        <v/>
      </c>
      <c r="E43" s="5" t="str">
        <f>IF(②大会申し込みデータ!H45="","","07")</f>
        <v/>
      </c>
      <c r="F43" s="5" t="str">
        <f>IF(②大会申し込みデータ!H45="","",②大会申し込みデータ!H45)</f>
        <v/>
      </c>
      <c r="G43" s="5" t="str">
        <f>IF(②大会申し込みデータ!H45="","",②大会申し込みデータ!I45)</f>
        <v/>
      </c>
      <c r="H43" s="5" t="str">
        <f>IF(②大会申し込みデータ!H45="","",②大会申し込みデータ!K45&amp;" "&amp;②大会申し込みデータ!L45)</f>
        <v/>
      </c>
    </row>
    <row r="44" spans="1:8">
      <c r="A44" s="5" t="str">
        <f>IF(②大会申し込みデータ!H46="","",②大会申し込みデータ!A46)</f>
        <v/>
      </c>
      <c r="B44" s="5" t="str">
        <f>IF(②大会申し込みデータ!H46="","",②大会申し込みデータ!B46)</f>
        <v/>
      </c>
      <c r="C44" s="5" t="str">
        <f>IF(②大会申し込みデータ!H46="","",②大会申し込みデータ!C46)</f>
        <v/>
      </c>
      <c r="D44" s="5" t="str">
        <f>IF(②大会申し込みデータ!H46="","",②大会申し込みデータ!E46)</f>
        <v/>
      </c>
      <c r="E44" s="5" t="str">
        <f>IF(②大会申し込みデータ!H46="","","07")</f>
        <v/>
      </c>
      <c r="F44" s="5" t="str">
        <f>IF(②大会申し込みデータ!H46="","",②大会申し込みデータ!H46)</f>
        <v/>
      </c>
      <c r="G44" s="5" t="str">
        <f>IF(②大会申し込みデータ!H46="","",②大会申し込みデータ!I46)</f>
        <v/>
      </c>
      <c r="H44" s="5" t="str">
        <f>IF(②大会申し込みデータ!H46="","",②大会申し込みデータ!K46&amp;" "&amp;②大会申し込みデータ!L46)</f>
        <v/>
      </c>
    </row>
    <row r="45" spans="1:8">
      <c r="A45" s="5" t="str">
        <f>IF(②大会申し込みデータ!H47="","",②大会申し込みデータ!A47)</f>
        <v/>
      </c>
      <c r="B45" s="5" t="str">
        <f>IF(②大会申し込みデータ!H47="","",②大会申し込みデータ!B47)</f>
        <v/>
      </c>
      <c r="C45" s="5" t="str">
        <f>IF(②大会申し込みデータ!H47="","",②大会申し込みデータ!C47)</f>
        <v/>
      </c>
      <c r="D45" s="5" t="str">
        <f>IF(②大会申し込みデータ!H47="","",②大会申し込みデータ!E47)</f>
        <v/>
      </c>
      <c r="E45" s="5" t="str">
        <f>IF(②大会申し込みデータ!H47="","","07")</f>
        <v/>
      </c>
      <c r="F45" s="5" t="str">
        <f>IF(②大会申し込みデータ!H47="","",②大会申し込みデータ!H47)</f>
        <v/>
      </c>
      <c r="G45" s="5" t="str">
        <f>IF(②大会申し込みデータ!H47="","",②大会申し込みデータ!I47)</f>
        <v/>
      </c>
      <c r="H45" s="5" t="str">
        <f>IF(②大会申し込みデータ!H47="","",②大会申し込みデータ!K47&amp;" "&amp;②大会申し込みデータ!L47)</f>
        <v/>
      </c>
    </row>
    <row r="46" spans="1:8">
      <c r="A46" s="5" t="str">
        <f>IF(②大会申し込みデータ!H48="","",②大会申し込みデータ!A48)</f>
        <v/>
      </c>
      <c r="B46" s="5" t="str">
        <f>IF(②大会申し込みデータ!H48="","",②大会申し込みデータ!B48)</f>
        <v/>
      </c>
      <c r="C46" s="5" t="str">
        <f>IF(②大会申し込みデータ!H48="","",②大会申し込みデータ!C48)</f>
        <v/>
      </c>
      <c r="D46" s="5" t="str">
        <f>IF(②大会申し込みデータ!H48="","",②大会申し込みデータ!E48)</f>
        <v/>
      </c>
      <c r="E46" s="5" t="str">
        <f>IF(②大会申し込みデータ!H48="","","07")</f>
        <v/>
      </c>
      <c r="F46" s="5" t="str">
        <f>IF(②大会申し込みデータ!H48="","",②大会申し込みデータ!H48)</f>
        <v/>
      </c>
      <c r="G46" s="5" t="str">
        <f>IF(②大会申し込みデータ!H48="","",②大会申し込みデータ!I48)</f>
        <v/>
      </c>
      <c r="H46" s="5" t="str">
        <f>IF(②大会申し込みデータ!H48="","",②大会申し込みデータ!K48&amp;" "&amp;②大会申し込みデータ!L48)</f>
        <v/>
      </c>
    </row>
    <row r="47" spans="1:8">
      <c r="A47" s="5" t="str">
        <f>IF(②大会申し込みデータ!H49="","",②大会申し込みデータ!A49)</f>
        <v/>
      </c>
      <c r="B47" s="5" t="str">
        <f>IF(②大会申し込みデータ!H49="","",②大会申し込みデータ!B49)</f>
        <v/>
      </c>
      <c r="C47" s="5" t="str">
        <f>IF(②大会申し込みデータ!H49="","",②大会申し込みデータ!C49)</f>
        <v/>
      </c>
      <c r="D47" s="5" t="str">
        <f>IF(②大会申し込みデータ!H49="","",②大会申し込みデータ!E49)</f>
        <v/>
      </c>
      <c r="E47" s="5" t="str">
        <f>IF(②大会申し込みデータ!H49="","","07")</f>
        <v/>
      </c>
      <c r="F47" s="5" t="str">
        <f>IF(②大会申し込みデータ!H49="","",②大会申し込みデータ!H49)</f>
        <v/>
      </c>
      <c r="G47" s="5" t="str">
        <f>IF(②大会申し込みデータ!H49="","",②大会申し込みデータ!I49)</f>
        <v/>
      </c>
      <c r="H47" s="5" t="str">
        <f>IF(②大会申し込みデータ!H49="","",②大会申し込みデータ!K49&amp;" "&amp;②大会申し込みデータ!L49)</f>
        <v/>
      </c>
    </row>
    <row r="48" spans="1:8">
      <c r="A48" s="5" t="str">
        <f>IF(②大会申し込みデータ!H50="","",②大会申し込みデータ!A50)</f>
        <v/>
      </c>
      <c r="B48" s="5" t="str">
        <f>IF(②大会申し込みデータ!H50="","",②大会申し込みデータ!B50)</f>
        <v/>
      </c>
      <c r="C48" s="5" t="str">
        <f>IF(②大会申し込みデータ!H50="","",②大会申し込みデータ!C50)</f>
        <v/>
      </c>
      <c r="D48" s="5" t="str">
        <f>IF(②大会申し込みデータ!H50="","",②大会申し込みデータ!E50)</f>
        <v/>
      </c>
      <c r="E48" s="5" t="str">
        <f>IF(②大会申し込みデータ!H50="","","07")</f>
        <v/>
      </c>
      <c r="F48" s="5" t="str">
        <f>IF(②大会申し込みデータ!H50="","",②大会申し込みデータ!H50)</f>
        <v/>
      </c>
      <c r="G48" s="5" t="str">
        <f>IF(②大会申し込みデータ!H50="","",②大会申し込みデータ!I50)</f>
        <v/>
      </c>
      <c r="H48" s="5" t="str">
        <f>IF(②大会申し込みデータ!H50="","",②大会申し込みデータ!K50&amp;" "&amp;②大会申し込みデータ!L50)</f>
        <v/>
      </c>
    </row>
    <row r="49" spans="1:8">
      <c r="A49" s="5" t="str">
        <f>IF(②大会申し込みデータ!H51="","",②大会申し込みデータ!A51)</f>
        <v/>
      </c>
      <c r="B49" s="5" t="str">
        <f>IF(②大会申し込みデータ!H51="","",②大会申し込みデータ!B51)</f>
        <v/>
      </c>
      <c r="C49" s="5" t="str">
        <f>IF(②大会申し込みデータ!H51="","",②大会申し込みデータ!C51)</f>
        <v/>
      </c>
      <c r="D49" s="5" t="str">
        <f>IF(②大会申し込みデータ!H51="","",②大会申し込みデータ!E51)</f>
        <v/>
      </c>
      <c r="E49" s="5" t="str">
        <f>IF(②大会申し込みデータ!H51="","","07")</f>
        <v/>
      </c>
      <c r="F49" s="5" t="str">
        <f>IF(②大会申し込みデータ!H51="","",②大会申し込みデータ!H51)</f>
        <v/>
      </c>
      <c r="G49" s="5" t="str">
        <f>IF(②大会申し込みデータ!H51="","",②大会申し込みデータ!I51)</f>
        <v/>
      </c>
      <c r="H49" s="5" t="str">
        <f>IF(②大会申し込みデータ!H51="","",②大会申し込みデータ!K51&amp;" "&amp;②大会申し込みデータ!L51)</f>
        <v/>
      </c>
    </row>
    <row r="50" spans="1:8">
      <c r="A50" s="5" t="str">
        <f>IF(②大会申し込みデータ!H52="","",②大会申し込みデータ!A52)</f>
        <v/>
      </c>
      <c r="B50" s="5" t="str">
        <f>IF(②大会申し込みデータ!H52="","",②大会申し込みデータ!B52)</f>
        <v/>
      </c>
      <c r="C50" s="5" t="str">
        <f>IF(②大会申し込みデータ!H52="","",②大会申し込みデータ!C52)</f>
        <v/>
      </c>
      <c r="D50" s="5" t="str">
        <f>IF(②大会申し込みデータ!H52="","",②大会申し込みデータ!E52)</f>
        <v/>
      </c>
      <c r="E50" s="5" t="str">
        <f>IF(②大会申し込みデータ!H52="","","07")</f>
        <v/>
      </c>
      <c r="F50" s="5" t="str">
        <f>IF(②大会申し込みデータ!H52="","",②大会申し込みデータ!H52)</f>
        <v/>
      </c>
      <c r="G50" s="5" t="str">
        <f>IF(②大会申し込みデータ!H52="","",②大会申し込みデータ!I52)</f>
        <v/>
      </c>
      <c r="H50" s="5" t="str">
        <f>IF(②大会申し込みデータ!H52="","",②大会申し込みデータ!K52&amp;" "&amp;②大会申し込みデータ!L52)</f>
        <v/>
      </c>
    </row>
    <row r="51" spans="1:8">
      <c r="A51" s="5" t="str">
        <f>IF(②大会申し込みデータ!H53="","",②大会申し込みデータ!A53)</f>
        <v/>
      </c>
      <c r="B51" s="5" t="str">
        <f>IF(②大会申し込みデータ!H53="","",②大会申し込みデータ!B53)</f>
        <v/>
      </c>
      <c r="C51" s="5" t="str">
        <f>IF(②大会申し込みデータ!H53="","",②大会申し込みデータ!C53)</f>
        <v/>
      </c>
      <c r="D51" s="5" t="str">
        <f>IF(②大会申し込みデータ!H53="","",②大会申し込みデータ!E53)</f>
        <v/>
      </c>
      <c r="E51" s="5" t="str">
        <f>IF(②大会申し込みデータ!H53="","","07")</f>
        <v/>
      </c>
      <c r="F51" s="5" t="str">
        <f>IF(②大会申し込みデータ!H53="","",②大会申し込みデータ!H53)</f>
        <v/>
      </c>
      <c r="G51" s="5" t="str">
        <f>IF(②大会申し込みデータ!H53="","",②大会申し込みデータ!I53)</f>
        <v/>
      </c>
      <c r="H51" s="5" t="str">
        <f>IF(②大会申し込みデータ!H53="","",②大会申し込みデータ!K53&amp;" "&amp;②大会申し込みデータ!L53)</f>
        <v/>
      </c>
    </row>
    <row r="52" spans="1:8">
      <c r="A52" s="5" t="str">
        <f>IF(②大会申し込みデータ!H54="","",②大会申し込みデータ!A54)</f>
        <v/>
      </c>
      <c r="B52" s="5" t="str">
        <f>IF(②大会申し込みデータ!H54="","",②大会申し込みデータ!B54)</f>
        <v/>
      </c>
      <c r="C52" s="5" t="str">
        <f>IF(②大会申し込みデータ!H54="","",②大会申し込みデータ!C54)</f>
        <v/>
      </c>
      <c r="D52" s="5" t="str">
        <f>IF(②大会申し込みデータ!H54="","",②大会申し込みデータ!E54)</f>
        <v/>
      </c>
      <c r="E52" s="5" t="str">
        <f>IF(②大会申し込みデータ!H54="","","07")</f>
        <v/>
      </c>
      <c r="F52" s="5" t="str">
        <f>IF(②大会申し込みデータ!H54="","",②大会申し込みデータ!H54)</f>
        <v/>
      </c>
      <c r="G52" s="5" t="str">
        <f>IF(②大会申し込みデータ!H54="","",②大会申し込みデータ!I54)</f>
        <v/>
      </c>
      <c r="H52" s="5" t="str">
        <f>IF(②大会申し込みデータ!H54="","",②大会申し込みデータ!K54&amp;" "&amp;②大会申し込みデータ!L54)</f>
        <v/>
      </c>
    </row>
    <row r="53" spans="1:8">
      <c r="A53" s="5" t="str">
        <f>IF(②大会申し込みデータ!H55="","",②大会申し込みデータ!A55)</f>
        <v/>
      </c>
      <c r="B53" s="5" t="str">
        <f>IF(②大会申し込みデータ!H55="","",②大会申し込みデータ!B55)</f>
        <v/>
      </c>
      <c r="C53" s="5" t="str">
        <f>IF(②大会申し込みデータ!H55="","",②大会申し込みデータ!C55)</f>
        <v/>
      </c>
      <c r="D53" s="5" t="str">
        <f>IF(②大会申し込みデータ!H55="","",②大会申し込みデータ!E55)</f>
        <v/>
      </c>
      <c r="E53" s="5" t="str">
        <f>IF(②大会申し込みデータ!H55="","","07")</f>
        <v/>
      </c>
      <c r="F53" s="5" t="str">
        <f>IF(②大会申し込みデータ!H55="","",②大会申し込みデータ!H55)</f>
        <v/>
      </c>
      <c r="G53" s="5" t="str">
        <f>IF(②大会申し込みデータ!H55="","",②大会申し込みデータ!I55)</f>
        <v/>
      </c>
      <c r="H53" s="5" t="str">
        <f>IF(②大会申し込みデータ!H55="","",②大会申し込みデータ!K55&amp;" "&amp;②大会申し込みデータ!L55)</f>
        <v/>
      </c>
    </row>
    <row r="54" spans="1:8">
      <c r="A54" s="5" t="str">
        <f>IF(②大会申し込みデータ!H56="","",②大会申し込みデータ!A56)</f>
        <v/>
      </c>
      <c r="B54" s="5" t="str">
        <f>IF(②大会申し込みデータ!H56="","",②大会申し込みデータ!B56)</f>
        <v/>
      </c>
      <c r="C54" s="5" t="str">
        <f>IF(②大会申し込みデータ!H56="","",②大会申し込みデータ!C56)</f>
        <v/>
      </c>
      <c r="D54" s="5" t="str">
        <f>IF(②大会申し込みデータ!H56="","",②大会申し込みデータ!E56)</f>
        <v/>
      </c>
      <c r="E54" s="5" t="str">
        <f>IF(②大会申し込みデータ!H56="","","07")</f>
        <v/>
      </c>
      <c r="F54" s="5" t="str">
        <f>IF(②大会申し込みデータ!H56="","",②大会申し込みデータ!H56)</f>
        <v/>
      </c>
      <c r="G54" s="5" t="str">
        <f>IF(②大会申し込みデータ!H56="","",②大会申し込みデータ!I56)</f>
        <v/>
      </c>
      <c r="H54" s="5" t="str">
        <f>IF(②大会申し込みデータ!H56="","",②大会申し込みデータ!K56&amp;" "&amp;②大会申し込みデータ!L56)</f>
        <v/>
      </c>
    </row>
    <row r="55" spans="1:8">
      <c r="A55" s="5" t="str">
        <f>IF(②大会申し込みデータ!H57="","",②大会申し込みデータ!A57)</f>
        <v/>
      </c>
      <c r="B55" s="5" t="str">
        <f>IF(②大会申し込みデータ!H57="","",②大会申し込みデータ!B57)</f>
        <v/>
      </c>
      <c r="C55" s="5" t="str">
        <f>IF(②大会申し込みデータ!H57="","",②大会申し込みデータ!C57)</f>
        <v/>
      </c>
      <c r="D55" s="5" t="str">
        <f>IF(②大会申し込みデータ!H57="","",②大会申し込みデータ!E57)</f>
        <v/>
      </c>
      <c r="E55" s="5" t="str">
        <f>IF(②大会申し込みデータ!H57="","","07")</f>
        <v/>
      </c>
      <c r="F55" s="5" t="str">
        <f>IF(②大会申し込みデータ!H57="","",②大会申し込みデータ!H57)</f>
        <v/>
      </c>
      <c r="G55" s="5" t="str">
        <f>IF(②大会申し込みデータ!H57="","",②大会申し込みデータ!I57)</f>
        <v/>
      </c>
      <c r="H55" s="5" t="str">
        <f>IF(②大会申し込みデータ!H57="","",②大会申し込みデータ!K57&amp;" "&amp;②大会申し込みデータ!L57)</f>
        <v/>
      </c>
    </row>
    <row r="56" spans="1:8">
      <c r="A56" s="5" t="str">
        <f>IF(②大会申し込みデータ!H58="","",②大会申し込みデータ!A58)</f>
        <v/>
      </c>
      <c r="B56" s="5" t="str">
        <f>IF(②大会申し込みデータ!H58="","",②大会申し込みデータ!B58)</f>
        <v/>
      </c>
      <c r="C56" s="5" t="str">
        <f>IF(②大会申し込みデータ!H58="","",②大会申し込みデータ!C58)</f>
        <v/>
      </c>
      <c r="D56" s="5" t="str">
        <f>IF(②大会申し込みデータ!H58="","",②大会申し込みデータ!E58)</f>
        <v/>
      </c>
      <c r="E56" s="5" t="str">
        <f>IF(②大会申し込みデータ!H58="","","07")</f>
        <v/>
      </c>
      <c r="F56" s="5" t="str">
        <f>IF(②大会申し込みデータ!H58="","",②大会申し込みデータ!H58)</f>
        <v/>
      </c>
      <c r="G56" s="5" t="str">
        <f>IF(②大会申し込みデータ!H58="","",②大会申し込みデータ!I58)</f>
        <v/>
      </c>
      <c r="H56" s="5" t="str">
        <f>IF(②大会申し込みデータ!H58="","",②大会申し込みデータ!K58&amp;" "&amp;②大会申し込みデータ!L58)</f>
        <v/>
      </c>
    </row>
    <row r="57" spans="1:8">
      <c r="A57" s="5" t="str">
        <f>IF(②大会申し込みデータ!H59="","",②大会申し込みデータ!A59)</f>
        <v/>
      </c>
      <c r="B57" s="5" t="str">
        <f>IF(②大会申し込みデータ!H59="","",②大会申し込みデータ!B59)</f>
        <v/>
      </c>
      <c r="C57" s="5" t="str">
        <f>IF(②大会申し込みデータ!H59="","",②大会申し込みデータ!C59)</f>
        <v/>
      </c>
      <c r="D57" s="5" t="str">
        <f>IF(②大会申し込みデータ!H59="","",②大会申し込みデータ!E59)</f>
        <v/>
      </c>
      <c r="E57" s="5" t="str">
        <f>IF(②大会申し込みデータ!H59="","","07")</f>
        <v/>
      </c>
      <c r="F57" s="5" t="str">
        <f>IF(②大会申し込みデータ!H59="","",②大会申し込みデータ!H59)</f>
        <v/>
      </c>
      <c r="G57" s="5" t="str">
        <f>IF(②大会申し込みデータ!H59="","",②大会申し込みデータ!I59)</f>
        <v/>
      </c>
      <c r="H57" s="5" t="str">
        <f>IF(②大会申し込みデータ!H59="","",②大会申し込みデータ!K59&amp;" "&amp;②大会申し込みデータ!L59)</f>
        <v/>
      </c>
    </row>
    <row r="58" spans="1:8">
      <c r="A58" s="5" t="str">
        <f>IF(②大会申し込みデータ!H60="","",②大会申し込みデータ!A60)</f>
        <v/>
      </c>
      <c r="B58" s="5" t="str">
        <f>IF(②大会申し込みデータ!H60="","",②大会申し込みデータ!B60)</f>
        <v/>
      </c>
      <c r="C58" s="5" t="str">
        <f>IF(②大会申し込みデータ!H60="","",②大会申し込みデータ!C60)</f>
        <v/>
      </c>
      <c r="D58" s="5" t="str">
        <f>IF(②大会申し込みデータ!H60="","",②大会申し込みデータ!E60)</f>
        <v/>
      </c>
      <c r="E58" s="5" t="str">
        <f>IF(②大会申し込みデータ!H60="","","07")</f>
        <v/>
      </c>
      <c r="F58" s="5" t="str">
        <f>IF(②大会申し込みデータ!H60="","",②大会申し込みデータ!H60)</f>
        <v/>
      </c>
      <c r="G58" s="5" t="str">
        <f>IF(②大会申し込みデータ!H60="","",②大会申し込みデータ!I60)</f>
        <v/>
      </c>
      <c r="H58" s="5" t="str">
        <f>IF(②大会申し込みデータ!H60="","",②大会申し込みデータ!K60&amp;" "&amp;②大会申し込みデータ!L60)</f>
        <v/>
      </c>
    </row>
    <row r="59" spans="1:8">
      <c r="A59" s="5" t="str">
        <f>IF(②大会申し込みデータ!H61="","",②大会申し込みデータ!A61)</f>
        <v/>
      </c>
      <c r="B59" s="5" t="str">
        <f>IF(②大会申し込みデータ!H61="","",②大会申し込みデータ!B61)</f>
        <v/>
      </c>
      <c r="C59" s="5" t="str">
        <f>IF(②大会申し込みデータ!H61="","",②大会申し込みデータ!C61)</f>
        <v/>
      </c>
      <c r="D59" s="5" t="str">
        <f>IF(②大会申し込みデータ!H61="","",②大会申し込みデータ!E61)</f>
        <v/>
      </c>
      <c r="E59" s="5" t="str">
        <f>IF(②大会申し込みデータ!H61="","","07")</f>
        <v/>
      </c>
      <c r="F59" s="5" t="str">
        <f>IF(②大会申し込みデータ!H61="","",②大会申し込みデータ!H61)</f>
        <v/>
      </c>
      <c r="G59" s="5" t="str">
        <f>IF(②大会申し込みデータ!H61="","",②大会申し込みデータ!I61)</f>
        <v/>
      </c>
      <c r="H59" s="5" t="str">
        <f>IF(②大会申し込みデータ!H61="","",②大会申し込みデータ!K61&amp;" "&amp;②大会申し込みデータ!L61)</f>
        <v/>
      </c>
    </row>
    <row r="60" spans="1:8">
      <c r="A60" s="5" t="str">
        <f>IF(②大会申し込みデータ!H62="","",②大会申し込みデータ!A62)</f>
        <v/>
      </c>
      <c r="B60" s="5" t="str">
        <f>IF(②大会申し込みデータ!H62="","",②大会申し込みデータ!B62)</f>
        <v/>
      </c>
      <c r="C60" s="5" t="str">
        <f>IF(②大会申し込みデータ!H62="","",②大会申し込みデータ!C62)</f>
        <v/>
      </c>
      <c r="D60" s="5" t="str">
        <f>IF(②大会申し込みデータ!H62="","",②大会申し込みデータ!E62)</f>
        <v/>
      </c>
      <c r="E60" s="5" t="str">
        <f>IF(②大会申し込みデータ!H62="","","07")</f>
        <v/>
      </c>
      <c r="F60" s="5" t="str">
        <f>IF(②大会申し込みデータ!H62="","",②大会申し込みデータ!H62)</f>
        <v/>
      </c>
      <c r="G60" s="5" t="str">
        <f>IF(②大会申し込みデータ!H62="","",②大会申し込みデータ!I62)</f>
        <v/>
      </c>
      <c r="H60" s="5" t="str">
        <f>IF(②大会申し込みデータ!H62="","",②大会申し込みデータ!K62&amp;" "&amp;②大会申し込みデータ!L62)</f>
        <v/>
      </c>
    </row>
    <row r="61" spans="1:8">
      <c r="A61" s="5" t="str">
        <f>IF(②大会申し込みデータ!H63="","",②大会申し込みデータ!A63)</f>
        <v/>
      </c>
      <c r="B61" s="5" t="str">
        <f>IF(②大会申し込みデータ!H63="","",②大会申し込みデータ!B63)</f>
        <v/>
      </c>
      <c r="C61" s="5" t="str">
        <f>IF(②大会申し込みデータ!H63="","",②大会申し込みデータ!C63)</f>
        <v/>
      </c>
      <c r="D61" s="5" t="str">
        <f>IF(②大会申し込みデータ!H63="","",②大会申し込みデータ!E63)</f>
        <v/>
      </c>
      <c r="E61" s="5" t="str">
        <f>IF(②大会申し込みデータ!H63="","","07")</f>
        <v/>
      </c>
      <c r="F61" s="5" t="str">
        <f>IF(②大会申し込みデータ!H63="","",②大会申し込みデータ!H63)</f>
        <v/>
      </c>
      <c r="G61" s="5" t="str">
        <f>IF(②大会申し込みデータ!H63="","",②大会申し込みデータ!I63)</f>
        <v/>
      </c>
      <c r="H61" s="5" t="str">
        <f>IF(②大会申し込みデータ!H63="","",②大会申し込みデータ!K63&amp;" "&amp;②大会申し込みデータ!L63)</f>
        <v/>
      </c>
    </row>
    <row r="62" spans="1:8">
      <c r="A62" s="5" t="str">
        <f>IF(②大会申し込みデータ!H64="","",②大会申し込みデータ!A64)</f>
        <v/>
      </c>
      <c r="B62" s="5" t="str">
        <f>IF(②大会申し込みデータ!H64="","",②大会申し込みデータ!B64)</f>
        <v/>
      </c>
      <c r="C62" s="5" t="str">
        <f>IF(②大会申し込みデータ!H64="","",②大会申し込みデータ!C64)</f>
        <v/>
      </c>
      <c r="D62" s="5" t="str">
        <f>IF(②大会申し込みデータ!H64="","",②大会申し込みデータ!E64)</f>
        <v/>
      </c>
      <c r="E62" s="5" t="str">
        <f>IF(②大会申し込みデータ!H64="","","07")</f>
        <v/>
      </c>
      <c r="F62" s="5" t="str">
        <f>IF(②大会申し込みデータ!H64="","",②大会申し込みデータ!H64)</f>
        <v/>
      </c>
      <c r="G62" s="5" t="str">
        <f>IF(②大会申し込みデータ!H64="","",②大会申し込みデータ!I64)</f>
        <v/>
      </c>
      <c r="H62" s="5" t="str">
        <f>IF(②大会申し込みデータ!H64="","",②大会申し込みデータ!K64&amp;" "&amp;②大会申し込みデータ!L64)</f>
        <v/>
      </c>
    </row>
    <row r="63" spans="1:8">
      <c r="A63" s="5" t="str">
        <f>IF(②大会申し込みデータ!H65="","",②大会申し込みデータ!A65)</f>
        <v/>
      </c>
      <c r="B63" s="5" t="str">
        <f>IF(②大会申し込みデータ!H65="","",②大会申し込みデータ!B65)</f>
        <v/>
      </c>
      <c r="C63" s="5" t="str">
        <f>IF(②大会申し込みデータ!H65="","",②大会申し込みデータ!C65)</f>
        <v/>
      </c>
      <c r="D63" s="5" t="str">
        <f>IF(②大会申し込みデータ!H65="","",②大会申し込みデータ!E65)</f>
        <v/>
      </c>
      <c r="E63" s="5" t="str">
        <f>IF(②大会申し込みデータ!H65="","","07")</f>
        <v/>
      </c>
      <c r="F63" s="5" t="str">
        <f>IF(②大会申し込みデータ!H65="","",②大会申し込みデータ!H65)</f>
        <v/>
      </c>
      <c r="G63" s="5" t="str">
        <f>IF(②大会申し込みデータ!H65="","",②大会申し込みデータ!I65)</f>
        <v/>
      </c>
      <c r="H63" s="5" t="str">
        <f>IF(②大会申し込みデータ!H65="","",②大会申し込みデータ!K65&amp;" "&amp;②大会申し込みデータ!L65)</f>
        <v/>
      </c>
    </row>
    <row r="64" spans="1:8">
      <c r="A64" s="5" t="str">
        <f>IF(②大会申し込みデータ!H66="","",②大会申し込みデータ!A66)</f>
        <v/>
      </c>
      <c r="B64" s="5" t="str">
        <f>IF(②大会申し込みデータ!H66="","",②大会申し込みデータ!B66)</f>
        <v/>
      </c>
      <c r="C64" s="5" t="str">
        <f>IF(②大会申し込みデータ!H66="","",②大会申し込みデータ!C66)</f>
        <v/>
      </c>
      <c r="D64" s="5" t="str">
        <f>IF(②大会申し込みデータ!H66="","",②大会申し込みデータ!E66)</f>
        <v/>
      </c>
      <c r="E64" s="5" t="str">
        <f>IF(②大会申し込みデータ!H66="","","07")</f>
        <v/>
      </c>
      <c r="F64" s="5" t="str">
        <f>IF(②大会申し込みデータ!H66="","",②大会申し込みデータ!H66)</f>
        <v/>
      </c>
      <c r="G64" s="5" t="str">
        <f>IF(②大会申し込みデータ!H66="","",②大会申し込みデータ!I66)</f>
        <v/>
      </c>
      <c r="H64" s="5" t="str">
        <f>IF(②大会申し込みデータ!H66="","",②大会申し込みデータ!K66&amp;" "&amp;②大会申し込みデータ!L66)</f>
        <v/>
      </c>
    </row>
    <row r="65" spans="1:8">
      <c r="A65" s="5" t="str">
        <f>IF(②大会申し込みデータ!H67="","",②大会申し込みデータ!A67)</f>
        <v/>
      </c>
      <c r="B65" s="5" t="str">
        <f>IF(②大会申し込みデータ!H67="","",②大会申し込みデータ!B67)</f>
        <v/>
      </c>
      <c r="C65" s="5" t="str">
        <f>IF(②大会申し込みデータ!H67="","",②大会申し込みデータ!C67)</f>
        <v/>
      </c>
      <c r="D65" s="5" t="str">
        <f>IF(②大会申し込みデータ!H67="","",②大会申し込みデータ!E67)</f>
        <v/>
      </c>
      <c r="E65" s="5" t="str">
        <f>IF(②大会申し込みデータ!H67="","","07")</f>
        <v/>
      </c>
      <c r="F65" s="5" t="str">
        <f>IF(②大会申し込みデータ!H67="","",②大会申し込みデータ!H67)</f>
        <v/>
      </c>
      <c r="G65" s="5" t="str">
        <f>IF(②大会申し込みデータ!H67="","",②大会申し込みデータ!I67)</f>
        <v/>
      </c>
      <c r="H65" s="5" t="str">
        <f>IF(②大会申し込みデータ!H67="","",②大会申し込みデータ!K67&amp;" "&amp;②大会申し込みデータ!L67)</f>
        <v/>
      </c>
    </row>
    <row r="66" spans="1:8">
      <c r="A66" s="5" t="str">
        <f>IF(②大会申し込みデータ!H68="","",②大会申し込みデータ!A68)</f>
        <v/>
      </c>
      <c r="B66" s="5" t="str">
        <f>IF(②大会申し込みデータ!H68="","",②大会申し込みデータ!B68)</f>
        <v/>
      </c>
      <c r="C66" s="5" t="str">
        <f>IF(②大会申し込みデータ!H68="","",②大会申し込みデータ!C68)</f>
        <v/>
      </c>
      <c r="D66" s="5" t="str">
        <f>IF(②大会申し込みデータ!H68="","",②大会申し込みデータ!E68)</f>
        <v/>
      </c>
      <c r="E66" s="5" t="str">
        <f>IF(②大会申し込みデータ!H68="","","07")</f>
        <v/>
      </c>
      <c r="F66" s="5" t="str">
        <f>IF(②大会申し込みデータ!H68="","",②大会申し込みデータ!H68)</f>
        <v/>
      </c>
      <c r="G66" s="5" t="str">
        <f>IF(②大会申し込みデータ!H68="","",②大会申し込みデータ!I68)</f>
        <v/>
      </c>
      <c r="H66" s="5" t="str">
        <f>IF(②大会申し込みデータ!H68="","",②大会申し込みデータ!K68&amp;" "&amp;②大会申し込みデータ!L68)</f>
        <v/>
      </c>
    </row>
    <row r="67" spans="1:8">
      <c r="A67" s="5" t="str">
        <f>IF(②大会申し込みデータ!H69="","",②大会申し込みデータ!A69)</f>
        <v/>
      </c>
      <c r="B67" s="5" t="str">
        <f>IF(②大会申し込みデータ!H69="","",②大会申し込みデータ!B69)</f>
        <v/>
      </c>
      <c r="C67" s="5" t="str">
        <f>IF(②大会申し込みデータ!H69="","",②大会申し込みデータ!C69)</f>
        <v/>
      </c>
      <c r="D67" s="5" t="str">
        <f>IF(②大会申し込みデータ!H69="","",②大会申し込みデータ!E69)</f>
        <v/>
      </c>
      <c r="E67" s="5" t="str">
        <f>IF(②大会申し込みデータ!H69="","","07")</f>
        <v/>
      </c>
      <c r="F67" s="5" t="str">
        <f>IF(②大会申し込みデータ!H69="","",②大会申し込みデータ!H69)</f>
        <v/>
      </c>
      <c r="G67" s="5" t="str">
        <f>IF(②大会申し込みデータ!H69="","",②大会申し込みデータ!I69)</f>
        <v/>
      </c>
      <c r="H67" s="5" t="str">
        <f>IF(②大会申し込みデータ!H69="","",②大会申し込みデータ!K69&amp;" "&amp;②大会申し込みデータ!L69)</f>
        <v/>
      </c>
    </row>
    <row r="68" spans="1:8">
      <c r="A68" s="5" t="str">
        <f>IF(②大会申し込みデータ!H70="","",②大会申し込みデータ!A70)</f>
        <v/>
      </c>
      <c r="B68" s="5" t="str">
        <f>IF(②大会申し込みデータ!H70="","",②大会申し込みデータ!B70)</f>
        <v/>
      </c>
      <c r="C68" s="5" t="str">
        <f>IF(②大会申し込みデータ!H70="","",②大会申し込みデータ!C70)</f>
        <v/>
      </c>
      <c r="D68" s="5" t="str">
        <f>IF(②大会申し込みデータ!H70="","",②大会申し込みデータ!E70)</f>
        <v/>
      </c>
      <c r="E68" s="5" t="str">
        <f>IF(②大会申し込みデータ!H70="","","07")</f>
        <v/>
      </c>
      <c r="F68" s="5" t="str">
        <f>IF(②大会申し込みデータ!H70="","",②大会申し込みデータ!H70)</f>
        <v/>
      </c>
      <c r="G68" s="5" t="str">
        <f>IF(②大会申し込みデータ!H70="","",②大会申し込みデータ!I70)</f>
        <v/>
      </c>
      <c r="H68" s="5" t="str">
        <f>IF(②大会申し込みデータ!H70="","",②大会申し込みデータ!K70&amp;" "&amp;②大会申し込みデータ!L70)</f>
        <v/>
      </c>
    </row>
    <row r="69" spans="1:8">
      <c r="A69" s="5" t="str">
        <f>IF(②大会申し込みデータ!H71="","",②大会申し込みデータ!A71)</f>
        <v/>
      </c>
      <c r="B69" s="5" t="str">
        <f>IF(②大会申し込みデータ!H71="","",②大会申し込みデータ!B71)</f>
        <v/>
      </c>
      <c r="C69" s="5" t="str">
        <f>IF(②大会申し込みデータ!H71="","",②大会申し込みデータ!C71)</f>
        <v/>
      </c>
      <c r="D69" s="5" t="str">
        <f>IF(②大会申し込みデータ!H71="","",②大会申し込みデータ!E71)</f>
        <v/>
      </c>
      <c r="E69" s="5" t="str">
        <f>IF(②大会申し込みデータ!H71="","","07")</f>
        <v/>
      </c>
      <c r="F69" s="5" t="str">
        <f>IF(②大会申し込みデータ!H71="","",②大会申し込みデータ!H71)</f>
        <v/>
      </c>
      <c r="G69" s="5" t="str">
        <f>IF(②大会申し込みデータ!H71="","",②大会申し込みデータ!I71)</f>
        <v/>
      </c>
      <c r="H69" s="5" t="str">
        <f>IF(②大会申し込みデータ!H71="","",②大会申し込みデータ!K71&amp;" "&amp;②大会申し込みデータ!L71)</f>
        <v/>
      </c>
    </row>
    <row r="70" spans="1:8">
      <c r="A70" s="5" t="str">
        <f>IF(②大会申し込みデータ!H72="","",②大会申し込みデータ!A72)</f>
        <v/>
      </c>
      <c r="B70" s="5" t="str">
        <f>IF(②大会申し込みデータ!H72="","",②大会申し込みデータ!B72)</f>
        <v/>
      </c>
      <c r="C70" s="5" t="str">
        <f>IF(②大会申し込みデータ!H72="","",②大会申し込みデータ!C72)</f>
        <v/>
      </c>
      <c r="D70" s="5" t="str">
        <f>IF(②大会申し込みデータ!H72="","",②大会申し込みデータ!E72)</f>
        <v/>
      </c>
      <c r="E70" s="5" t="str">
        <f>IF(②大会申し込みデータ!H72="","","07")</f>
        <v/>
      </c>
      <c r="F70" s="5" t="str">
        <f>IF(②大会申し込みデータ!H72="","",②大会申し込みデータ!H72)</f>
        <v/>
      </c>
      <c r="G70" s="5" t="str">
        <f>IF(②大会申し込みデータ!H72="","",②大会申し込みデータ!I72)</f>
        <v/>
      </c>
      <c r="H70" s="5" t="str">
        <f>IF(②大会申し込みデータ!H72="","",②大会申し込みデータ!K72&amp;" "&amp;②大会申し込みデータ!L72)</f>
        <v/>
      </c>
    </row>
    <row r="71" spans="1:8">
      <c r="A71" s="5" t="str">
        <f>IF(②大会申し込みデータ!H73="","",②大会申し込みデータ!A73)</f>
        <v/>
      </c>
      <c r="B71" s="5" t="str">
        <f>IF(②大会申し込みデータ!H73="","",②大会申し込みデータ!B73)</f>
        <v/>
      </c>
      <c r="C71" s="5" t="str">
        <f>IF(②大会申し込みデータ!H73="","",②大会申し込みデータ!C73)</f>
        <v/>
      </c>
      <c r="D71" s="5" t="str">
        <f>IF(②大会申し込みデータ!H73="","",②大会申し込みデータ!E73)</f>
        <v/>
      </c>
      <c r="E71" s="5" t="str">
        <f>IF(②大会申し込みデータ!H73="","","07")</f>
        <v/>
      </c>
      <c r="F71" s="5" t="str">
        <f>IF(②大会申し込みデータ!H73="","",②大会申し込みデータ!H73)</f>
        <v/>
      </c>
      <c r="G71" s="5" t="str">
        <f>IF(②大会申し込みデータ!H73="","",②大会申し込みデータ!I73)</f>
        <v/>
      </c>
      <c r="H71" s="5" t="str">
        <f>IF(②大会申し込みデータ!H73="","",②大会申し込みデータ!K73&amp;" "&amp;②大会申し込みデータ!L73)</f>
        <v/>
      </c>
    </row>
    <row r="72" spans="1:8">
      <c r="A72" s="5" t="str">
        <f>IF(②大会申し込みデータ!H74="","",②大会申し込みデータ!A74)</f>
        <v/>
      </c>
      <c r="B72" s="5" t="str">
        <f>IF(②大会申し込みデータ!H74="","",②大会申し込みデータ!B74)</f>
        <v/>
      </c>
      <c r="C72" s="5" t="str">
        <f>IF(②大会申し込みデータ!H74="","",②大会申し込みデータ!C74)</f>
        <v/>
      </c>
      <c r="D72" s="5" t="str">
        <f>IF(②大会申し込みデータ!H74="","",②大会申し込みデータ!E74)</f>
        <v/>
      </c>
      <c r="E72" s="5" t="str">
        <f>IF(②大会申し込みデータ!H74="","","07")</f>
        <v/>
      </c>
      <c r="F72" s="5" t="str">
        <f>IF(②大会申し込みデータ!H74="","",②大会申し込みデータ!H74)</f>
        <v/>
      </c>
      <c r="G72" s="5" t="str">
        <f>IF(②大会申し込みデータ!H74="","",②大会申し込みデータ!I74)</f>
        <v/>
      </c>
      <c r="H72" s="5" t="str">
        <f>IF(②大会申し込みデータ!H74="","",②大会申し込みデータ!K74&amp;" "&amp;②大会申し込みデータ!L74)</f>
        <v/>
      </c>
    </row>
    <row r="73" spans="1:8">
      <c r="A73" s="5" t="str">
        <f>IF(②大会申し込みデータ!H75="","",②大会申し込みデータ!A75)</f>
        <v/>
      </c>
      <c r="B73" s="5" t="str">
        <f>IF(②大会申し込みデータ!H75="","",②大会申し込みデータ!B75)</f>
        <v/>
      </c>
      <c r="C73" s="5" t="str">
        <f>IF(②大会申し込みデータ!H75="","",②大会申し込みデータ!C75)</f>
        <v/>
      </c>
      <c r="D73" s="5" t="str">
        <f>IF(②大会申し込みデータ!H75="","",②大会申し込みデータ!E75)</f>
        <v/>
      </c>
      <c r="E73" s="5" t="str">
        <f>IF(②大会申し込みデータ!H75="","","07")</f>
        <v/>
      </c>
      <c r="F73" s="5" t="str">
        <f>IF(②大会申し込みデータ!H75="","",②大会申し込みデータ!H75)</f>
        <v/>
      </c>
      <c r="G73" s="5" t="str">
        <f>IF(②大会申し込みデータ!H75="","",②大会申し込みデータ!I75)</f>
        <v/>
      </c>
      <c r="H73" s="5" t="str">
        <f>IF(②大会申し込みデータ!H75="","",②大会申し込みデータ!K75&amp;" "&amp;②大会申し込みデータ!L75)</f>
        <v/>
      </c>
    </row>
    <row r="74" spans="1:8">
      <c r="A74" s="5" t="str">
        <f>IF(②大会申し込みデータ!H76="","",②大会申し込みデータ!A76)</f>
        <v/>
      </c>
      <c r="B74" s="5" t="str">
        <f>IF(②大会申し込みデータ!H76="","",②大会申し込みデータ!B76)</f>
        <v/>
      </c>
      <c r="C74" s="5" t="str">
        <f>IF(②大会申し込みデータ!H76="","",②大会申し込みデータ!C76)</f>
        <v/>
      </c>
      <c r="D74" s="5" t="str">
        <f>IF(②大会申し込みデータ!H76="","",②大会申し込みデータ!E76)</f>
        <v/>
      </c>
      <c r="E74" s="5" t="str">
        <f>IF(②大会申し込みデータ!H76="","","07")</f>
        <v/>
      </c>
      <c r="F74" s="5" t="str">
        <f>IF(②大会申し込みデータ!H76="","",②大会申し込みデータ!H76)</f>
        <v/>
      </c>
      <c r="G74" s="5" t="str">
        <f>IF(②大会申し込みデータ!H76="","",②大会申し込みデータ!I76)</f>
        <v/>
      </c>
      <c r="H74" s="5" t="str">
        <f>IF(②大会申し込みデータ!H76="","",②大会申し込みデータ!K76&amp;" "&amp;②大会申し込みデータ!L76)</f>
        <v/>
      </c>
    </row>
    <row r="75" spans="1:8">
      <c r="A75" s="5" t="str">
        <f>IF(②大会申し込みデータ!H77="","",②大会申し込みデータ!A77)</f>
        <v/>
      </c>
      <c r="B75" s="5" t="str">
        <f>IF(②大会申し込みデータ!H77="","",②大会申し込みデータ!B77)</f>
        <v/>
      </c>
      <c r="C75" s="5" t="str">
        <f>IF(②大会申し込みデータ!H77="","",②大会申し込みデータ!C77)</f>
        <v/>
      </c>
      <c r="D75" s="5" t="str">
        <f>IF(②大会申し込みデータ!H77="","",②大会申し込みデータ!E77)</f>
        <v/>
      </c>
      <c r="E75" s="5" t="str">
        <f>IF(②大会申し込みデータ!H77="","","07")</f>
        <v/>
      </c>
      <c r="F75" s="5" t="str">
        <f>IF(②大会申し込みデータ!H77="","",②大会申し込みデータ!H77)</f>
        <v/>
      </c>
      <c r="G75" s="5" t="str">
        <f>IF(②大会申し込みデータ!H77="","",②大会申し込みデータ!I77)</f>
        <v/>
      </c>
      <c r="H75" s="5" t="str">
        <f>IF(②大会申し込みデータ!H77="","",②大会申し込みデータ!K77&amp;" "&amp;②大会申し込みデータ!L77)</f>
        <v/>
      </c>
    </row>
    <row r="76" spans="1:8">
      <c r="A76" s="5" t="str">
        <f>IF(②大会申し込みデータ!H78="","",②大会申し込みデータ!A78)</f>
        <v/>
      </c>
      <c r="B76" s="5" t="str">
        <f>IF(②大会申し込みデータ!H78="","",②大会申し込みデータ!B78)</f>
        <v/>
      </c>
      <c r="C76" s="5" t="str">
        <f>IF(②大会申し込みデータ!H78="","",②大会申し込みデータ!C78)</f>
        <v/>
      </c>
      <c r="D76" s="5" t="str">
        <f>IF(②大会申し込みデータ!H78="","",②大会申し込みデータ!E78)</f>
        <v/>
      </c>
      <c r="E76" s="5" t="str">
        <f>IF(②大会申し込みデータ!H78="","","07")</f>
        <v/>
      </c>
      <c r="F76" s="5" t="str">
        <f>IF(②大会申し込みデータ!H78="","",②大会申し込みデータ!H78)</f>
        <v/>
      </c>
      <c r="G76" s="5" t="str">
        <f>IF(②大会申し込みデータ!H78="","",②大会申し込みデータ!I78)</f>
        <v/>
      </c>
      <c r="H76" s="5" t="str">
        <f>IF(②大会申し込みデータ!H78="","",②大会申し込みデータ!K78&amp;" "&amp;②大会申し込みデータ!L78)</f>
        <v/>
      </c>
    </row>
    <row r="77" spans="1:8">
      <c r="A77" s="5" t="str">
        <f>IF(②大会申し込みデータ!H79="","",②大会申し込みデータ!A79)</f>
        <v/>
      </c>
      <c r="B77" s="5" t="str">
        <f>IF(②大会申し込みデータ!H79="","",②大会申し込みデータ!B79)</f>
        <v/>
      </c>
      <c r="C77" s="5" t="str">
        <f>IF(②大会申し込みデータ!H79="","",②大会申し込みデータ!C79)</f>
        <v/>
      </c>
      <c r="D77" s="5" t="str">
        <f>IF(②大会申し込みデータ!H79="","",②大会申し込みデータ!E79)</f>
        <v/>
      </c>
      <c r="E77" s="5" t="str">
        <f>IF(②大会申し込みデータ!H79="","","07")</f>
        <v/>
      </c>
      <c r="F77" s="5" t="str">
        <f>IF(②大会申し込みデータ!H79="","",②大会申し込みデータ!H79)</f>
        <v/>
      </c>
      <c r="G77" s="5" t="str">
        <f>IF(②大会申し込みデータ!H79="","",②大会申し込みデータ!I79)</f>
        <v/>
      </c>
      <c r="H77" s="5" t="str">
        <f>IF(②大会申し込みデータ!H79="","",②大会申し込みデータ!K79&amp;" "&amp;②大会申し込みデータ!L79)</f>
        <v/>
      </c>
    </row>
    <row r="78" spans="1:8">
      <c r="A78" s="5" t="str">
        <f>IF(②大会申し込みデータ!H80="","",②大会申し込みデータ!A80)</f>
        <v/>
      </c>
      <c r="B78" s="5" t="str">
        <f>IF(②大会申し込みデータ!H80="","",②大会申し込みデータ!B80)</f>
        <v/>
      </c>
      <c r="C78" s="5" t="str">
        <f>IF(②大会申し込みデータ!H80="","",②大会申し込みデータ!C80)</f>
        <v/>
      </c>
      <c r="D78" s="5" t="str">
        <f>IF(②大会申し込みデータ!H80="","",②大会申し込みデータ!E80)</f>
        <v/>
      </c>
      <c r="E78" s="5" t="str">
        <f>IF(②大会申し込みデータ!H80="","","07")</f>
        <v/>
      </c>
      <c r="F78" s="5" t="str">
        <f>IF(②大会申し込みデータ!H80="","",②大会申し込みデータ!H80)</f>
        <v/>
      </c>
      <c r="G78" s="5" t="str">
        <f>IF(②大会申し込みデータ!H80="","",②大会申し込みデータ!I80)</f>
        <v/>
      </c>
      <c r="H78" s="5" t="str">
        <f>IF(②大会申し込みデータ!H80="","",②大会申し込みデータ!K80&amp;" "&amp;②大会申し込みデータ!L80)</f>
        <v/>
      </c>
    </row>
    <row r="79" spans="1:8">
      <c r="A79" s="5" t="str">
        <f>IF(②大会申し込みデータ!H81="","",②大会申し込みデータ!A81)</f>
        <v/>
      </c>
      <c r="B79" s="5" t="str">
        <f>IF(②大会申し込みデータ!H81="","",②大会申し込みデータ!B81)</f>
        <v/>
      </c>
      <c r="C79" s="5" t="str">
        <f>IF(②大会申し込みデータ!H81="","",②大会申し込みデータ!C81)</f>
        <v/>
      </c>
      <c r="D79" s="5" t="str">
        <f>IF(②大会申し込みデータ!H81="","",②大会申し込みデータ!E81)</f>
        <v/>
      </c>
      <c r="E79" s="5" t="str">
        <f>IF(②大会申し込みデータ!H81="","","07")</f>
        <v/>
      </c>
      <c r="F79" s="5" t="str">
        <f>IF(②大会申し込みデータ!H81="","",②大会申し込みデータ!H81)</f>
        <v/>
      </c>
      <c r="G79" s="5" t="str">
        <f>IF(②大会申し込みデータ!H81="","",②大会申し込みデータ!I81)</f>
        <v/>
      </c>
      <c r="H79" s="5" t="str">
        <f>IF(②大会申し込みデータ!H81="","",②大会申し込みデータ!K81&amp;" "&amp;②大会申し込みデータ!L81)</f>
        <v/>
      </c>
    </row>
    <row r="80" spans="1:8">
      <c r="A80" s="5" t="str">
        <f>IF(②大会申し込みデータ!H82="","",②大会申し込みデータ!A82)</f>
        <v/>
      </c>
      <c r="B80" s="5" t="str">
        <f>IF(②大会申し込みデータ!H82="","",②大会申し込みデータ!B82)</f>
        <v/>
      </c>
      <c r="C80" s="5" t="str">
        <f>IF(②大会申し込みデータ!H82="","",②大会申し込みデータ!C82)</f>
        <v/>
      </c>
      <c r="D80" s="5" t="str">
        <f>IF(②大会申し込みデータ!H82="","",②大会申し込みデータ!E82)</f>
        <v/>
      </c>
      <c r="E80" s="5" t="str">
        <f>IF(②大会申し込みデータ!H82="","","07")</f>
        <v/>
      </c>
      <c r="F80" s="5" t="str">
        <f>IF(②大会申し込みデータ!H82="","",②大会申し込みデータ!H82)</f>
        <v/>
      </c>
      <c r="G80" s="5" t="str">
        <f>IF(②大会申し込みデータ!H82="","",②大会申し込みデータ!I82)</f>
        <v/>
      </c>
      <c r="H80" s="5" t="str">
        <f>IF(②大会申し込みデータ!H82="","",②大会申し込みデータ!K82&amp;" "&amp;②大会申し込みデータ!L82)</f>
        <v/>
      </c>
    </row>
    <row r="81" spans="1:8">
      <c r="A81" s="5" t="str">
        <f>IF(②大会申し込みデータ!H83="","",②大会申し込みデータ!A83)</f>
        <v/>
      </c>
      <c r="B81" s="5" t="str">
        <f>IF(②大会申し込みデータ!H83="","",②大会申し込みデータ!B83)</f>
        <v/>
      </c>
      <c r="C81" s="5" t="str">
        <f>IF(②大会申し込みデータ!H83="","",②大会申し込みデータ!C83)</f>
        <v/>
      </c>
      <c r="D81" s="5" t="str">
        <f>IF(②大会申し込みデータ!H83="","",②大会申し込みデータ!E83)</f>
        <v/>
      </c>
      <c r="E81" s="5" t="str">
        <f>IF(②大会申し込みデータ!H83="","","07")</f>
        <v/>
      </c>
      <c r="F81" s="5" t="str">
        <f>IF(②大会申し込みデータ!H83="","",②大会申し込みデータ!H83)</f>
        <v/>
      </c>
      <c r="G81" s="5" t="str">
        <f>IF(②大会申し込みデータ!H83="","",②大会申し込みデータ!I83)</f>
        <v/>
      </c>
      <c r="H81" s="5" t="str">
        <f>IF(②大会申し込みデータ!H83="","",②大会申し込みデータ!K83&amp;" "&amp;②大会申し込みデータ!L83)</f>
        <v/>
      </c>
    </row>
    <row r="82" spans="1:8">
      <c r="A82" s="5" t="str">
        <f>IF(②大会申し込みデータ!H84="","",②大会申し込みデータ!A84)</f>
        <v/>
      </c>
      <c r="B82" s="5" t="str">
        <f>IF(②大会申し込みデータ!H84="","",②大会申し込みデータ!B84)</f>
        <v/>
      </c>
      <c r="C82" s="5" t="str">
        <f>IF(②大会申し込みデータ!H84="","",②大会申し込みデータ!C84)</f>
        <v/>
      </c>
      <c r="D82" s="5" t="str">
        <f>IF(②大会申し込みデータ!H84="","",②大会申し込みデータ!E84)</f>
        <v/>
      </c>
      <c r="E82" s="5" t="str">
        <f>IF(②大会申し込みデータ!H84="","","07")</f>
        <v/>
      </c>
      <c r="F82" s="5" t="str">
        <f>IF(②大会申し込みデータ!H84="","",②大会申し込みデータ!H84)</f>
        <v/>
      </c>
      <c r="G82" s="5" t="str">
        <f>IF(②大会申し込みデータ!H84="","",②大会申し込みデータ!I84)</f>
        <v/>
      </c>
      <c r="H82" s="5" t="str">
        <f>IF(②大会申し込みデータ!H84="","",②大会申し込みデータ!K84&amp;" "&amp;②大会申し込みデータ!L84)</f>
        <v/>
      </c>
    </row>
    <row r="83" spans="1:8">
      <c r="A83" s="5" t="str">
        <f>IF(②大会申し込みデータ!H85="","",②大会申し込みデータ!A85)</f>
        <v/>
      </c>
      <c r="B83" s="5" t="str">
        <f>IF(②大会申し込みデータ!H85="","",②大会申し込みデータ!B85)</f>
        <v/>
      </c>
      <c r="C83" s="5" t="str">
        <f>IF(②大会申し込みデータ!H85="","",②大会申し込みデータ!C85)</f>
        <v/>
      </c>
      <c r="D83" s="5" t="str">
        <f>IF(②大会申し込みデータ!H85="","",②大会申し込みデータ!E85)</f>
        <v/>
      </c>
      <c r="E83" s="5" t="str">
        <f>IF(②大会申し込みデータ!H85="","","07")</f>
        <v/>
      </c>
      <c r="F83" s="5" t="str">
        <f>IF(②大会申し込みデータ!H85="","",②大会申し込みデータ!H85)</f>
        <v/>
      </c>
      <c r="G83" s="5" t="str">
        <f>IF(②大会申し込みデータ!H85="","",②大会申し込みデータ!I85)</f>
        <v/>
      </c>
      <c r="H83" s="5" t="str">
        <f>IF(②大会申し込みデータ!H85="","",②大会申し込みデータ!K85&amp;" "&amp;②大会申し込みデータ!L85)</f>
        <v/>
      </c>
    </row>
    <row r="84" spans="1:8">
      <c r="A84" s="5" t="str">
        <f>IF(②大会申し込みデータ!H86="","",②大会申し込みデータ!A86)</f>
        <v/>
      </c>
      <c r="B84" s="5" t="str">
        <f>IF(②大会申し込みデータ!H86="","",②大会申し込みデータ!B86)</f>
        <v/>
      </c>
      <c r="C84" s="5" t="str">
        <f>IF(②大会申し込みデータ!H86="","",②大会申し込みデータ!C86)</f>
        <v/>
      </c>
      <c r="D84" s="5" t="str">
        <f>IF(②大会申し込みデータ!H86="","",②大会申し込みデータ!E86)</f>
        <v/>
      </c>
      <c r="E84" s="5" t="str">
        <f>IF(②大会申し込みデータ!H86="","","07")</f>
        <v/>
      </c>
      <c r="F84" s="5" t="str">
        <f>IF(②大会申し込みデータ!H86="","",②大会申し込みデータ!H86)</f>
        <v/>
      </c>
      <c r="G84" s="5" t="str">
        <f>IF(②大会申し込みデータ!H86="","",②大会申し込みデータ!I86)</f>
        <v/>
      </c>
      <c r="H84" s="5" t="str">
        <f>IF(②大会申し込みデータ!H86="","",②大会申し込みデータ!K86&amp;" "&amp;②大会申し込みデータ!L86)</f>
        <v/>
      </c>
    </row>
    <row r="85" spans="1:8">
      <c r="A85" s="5" t="str">
        <f>IF(②大会申し込みデータ!H87="","",②大会申し込みデータ!A87)</f>
        <v/>
      </c>
      <c r="B85" s="5" t="str">
        <f>IF(②大会申し込みデータ!H87="","",②大会申し込みデータ!B87)</f>
        <v/>
      </c>
      <c r="C85" s="5" t="str">
        <f>IF(②大会申し込みデータ!H87="","",②大会申し込みデータ!C87)</f>
        <v/>
      </c>
      <c r="D85" s="5" t="str">
        <f>IF(②大会申し込みデータ!H87="","",②大会申し込みデータ!E87)</f>
        <v/>
      </c>
      <c r="E85" s="5" t="str">
        <f>IF(②大会申し込みデータ!H87="","","07")</f>
        <v/>
      </c>
      <c r="F85" s="5" t="str">
        <f>IF(②大会申し込みデータ!H87="","",②大会申し込みデータ!H87)</f>
        <v/>
      </c>
      <c r="G85" s="5" t="str">
        <f>IF(②大会申し込みデータ!H87="","",②大会申し込みデータ!I87)</f>
        <v/>
      </c>
      <c r="H85" s="5" t="str">
        <f>IF(②大会申し込みデータ!H87="","",②大会申し込みデータ!K87&amp;" "&amp;②大会申し込みデータ!L87)</f>
        <v/>
      </c>
    </row>
    <row r="86" spans="1:8">
      <c r="A86" s="5" t="str">
        <f>IF(②大会申し込みデータ!H88="","",②大会申し込みデータ!A88)</f>
        <v/>
      </c>
      <c r="B86" s="5" t="str">
        <f>IF(②大会申し込みデータ!H88="","",②大会申し込みデータ!B88)</f>
        <v/>
      </c>
      <c r="C86" s="5" t="str">
        <f>IF(②大会申し込みデータ!H88="","",②大会申し込みデータ!C88)</f>
        <v/>
      </c>
      <c r="D86" s="5" t="str">
        <f>IF(②大会申し込みデータ!H88="","",②大会申し込みデータ!E88)</f>
        <v/>
      </c>
      <c r="E86" s="5" t="str">
        <f>IF(②大会申し込みデータ!H88="","","07")</f>
        <v/>
      </c>
      <c r="F86" s="5" t="str">
        <f>IF(②大会申し込みデータ!H88="","",②大会申し込みデータ!H88)</f>
        <v/>
      </c>
      <c r="G86" s="5" t="str">
        <f>IF(②大会申し込みデータ!H88="","",②大会申し込みデータ!I88)</f>
        <v/>
      </c>
      <c r="H86" s="5" t="str">
        <f>IF(②大会申し込みデータ!H88="","",②大会申し込みデータ!K88&amp;" "&amp;②大会申し込みデータ!L88)</f>
        <v/>
      </c>
    </row>
    <row r="87" spans="1:8">
      <c r="A87" s="5" t="str">
        <f>IF(②大会申し込みデータ!H89="","",②大会申し込みデータ!A89)</f>
        <v/>
      </c>
      <c r="B87" s="5" t="str">
        <f>IF(②大会申し込みデータ!H89="","",②大会申し込みデータ!B89)</f>
        <v/>
      </c>
      <c r="C87" s="5" t="str">
        <f>IF(②大会申し込みデータ!H89="","",②大会申し込みデータ!C89)</f>
        <v/>
      </c>
      <c r="D87" s="5" t="str">
        <f>IF(②大会申し込みデータ!H89="","",②大会申し込みデータ!E89)</f>
        <v/>
      </c>
      <c r="E87" s="5" t="str">
        <f>IF(②大会申し込みデータ!H89="","","07")</f>
        <v/>
      </c>
      <c r="F87" s="5" t="str">
        <f>IF(②大会申し込みデータ!H89="","",②大会申し込みデータ!H89)</f>
        <v/>
      </c>
      <c r="G87" s="5" t="str">
        <f>IF(②大会申し込みデータ!H89="","",②大会申し込みデータ!I89)</f>
        <v/>
      </c>
      <c r="H87" s="5" t="str">
        <f>IF(②大会申し込みデータ!H89="","",②大会申し込みデータ!K89&amp;" "&amp;②大会申し込みデータ!L89)</f>
        <v/>
      </c>
    </row>
    <row r="88" spans="1:8">
      <c r="A88" s="5" t="str">
        <f>IF(②大会申し込みデータ!H90="","",②大会申し込みデータ!A90)</f>
        <v/>
      </c>
      <c r="B88" s="5" t="str">
        <f>IF(②大会申し込みデータ!H90="","",②大会申し込みデータ!B90)</f>
        <v/>
      </c>
      <c r="C88" s="5" t="str">
        <f>IF(②大会申し込みデータ!H90="","",②大会申し込みデータ!C90)</f>
        <v/>
      </c>
      <c r="D88" s="5" t="str">
        <f>IF(②大会申し込みデータ!H90="","",②大会申し込みデータ!E90)</f>
        <v/>
      </c>
      <c r="E88" s="5" t="str">
        <f>IF(②大会申し込みデータ!H90="","","07")</f>
        <v/>
      </c>
      <c r="F88" s="5" t="str">
        <f>IF(②大会申し込みデータ!H90="","",②大会申し込みデータ!H90)</f>
        <v/>
      </c>
      <c r="G88" s="5" t="str">
        <f>IF(②大会申し込みデータ!H90="","",②大会申し込みデータ!I90)</f>
        <v/>
      </c>
      <c r="H88" s="5" t="str">
        <f>IF(②大会申し込みデータ!H90="","",②大会申し込みデータ!K90&amp;" "&amp;②大会申し込みデータ!L90)</f>
        <v/>
      </c>
    </row>
    <row r="89" spans="1:8">
      <c r="A89" s="5" t="str">
        <f>IF(②大会申し込みデータ!H91="","",②大会申し込みデータ!A91)</f>
        <v/>
      </c>
      <c r="B89" s="5" t="str">
        <f>IF(②大会申し込みデータ!H91="","",②大会申し込みデータ!B91)</f>
        <v/>
      </c>
      <c r="C89" s="5" t="str">
        <f>IF(②大会申し込みデータ!H91="","",②大会申し込みデータ!C91)</f>
        <v/>
      </c>
      <c r="D89" s="5" t="str">
        <f>IF(②大会申し込みデータ!H91="","",②大会申し込みデータ!E91)</f>
        <v/>
      </c>
      <c r="E89" s="5" t="str">
        <f>IF(②大会申し込みデータ!H91="","","07")</f>
        <v/>
      </c>
      <c r="F89" s="5" t="str">
        <f>IF(②大会申し込みデータ!H91="","",②大会申し込みデータ!H91)</f>
        <v/>
      </c>
      <c r="G89" s="5" t="str">
        <f>IF(②大会申し込みデータ!H91="","",②大会申し込みデータ!I91)</f>
        <v/>
      </c>
      <c r="H89" s="5" t="str">
        <f>IF(②大会申し込みデータ!H91="","",②大会申し込みデータ!K91&amp;" "&amp;②大会申し込みデータ!L91)</f>
        <v/>
      </c>
    </row>
    <row r="90" spans="1:8">
      <c r="A90" s="5" t="str">
        <f>IF(②大会申し込みデータ!H92="","",②大会申し込みデータ!A92)</f>
        <v/>
      </c>
      <c r="B90" s="5" t="str">
        <f>IF(②大会申し込みデータ!H92="","",②大会申し込みデータ!B92)</f>
        <v/>
      </c>
      <c r="C90" s="5" t="str">
        <f>IF(②大会申し込みデータ!H92="","",②大会申し込みデータ!C92)</f>
        <v/>
      </c>
      <c r="D90" s="5" t="str">
        <f>IF(②大会申し込みデータ!H92="","",②大会申し込みデータ!E92)</f>
        <v/>
      </c>
      <c r="E90" s="5" t="str">
        <f>IF(②大会申し込みデータ!H92="","","07")</f>
        <v/>
      </c>
      <c r="F90" s="5" t="str">
        <f>IF(②大会申し込みデータ!H92="","",②大会申し込みデータ!H92)</f>
        <v/>
      </c>
      <c r="G90" s="5" t="str">
        <f>IF(②大会申し込みデータ!H92="","",②大会申し込みデータ!I92)</f>
        <v/>
      </c>
      <c r="H90" s="5" t="str">
        <f>IF(②大会申し込みデータ!H92="","",②大会申し込みデータ!K92&amp;" "&amp;②大会申し込みデータ!L92)</f>
        <v/>
      </c>
    </row>
    <row r="91" spans="1:8">
      <c r="A91" s="5" t="str">
        <f>IF(②大会申し込みデータ!H93="","",②大会申し込みデータ!A93)</f>
        <v/>
      </c>
      <c r="B91" s="5" t="str">
        <f>IF(②大会申し込みデータ!H93="","",②大会申し込みデータ!B93)</f>
        <v/>
      </c>
      <c r="C91" s="5" t="str">
        <f>IF(②大会申し込みデータ!H93="","",②大会申し込みデータ!C93)</f>
        <v/>
      </c>
      <c r="D91" s="5" t="str">
        <f>IF(②大会申し込みデータ!H93="","",②大会申し込みデータ!E93)</f>
        <v/>
      </c>
      <c r="E91" s="5" t="str">
        <f>IF(②大会申し込みデータ!H93="","","07")</f>
        <v/>
      </c>
      <c r="F91" s="5" t="str">
        <f>IF(②大会申し込みデータ!H93="","",②大会申し込みデータ!H93)</f>
        <v/>
      </c>
      <c r="G91" s="5" t="str">
        <f>IF(②大会申し込みデータ!H93="","",②大会申し込みデータ!I93)</f>
        <v/>
      </c>
      <c r="H91" s="5" t="str">
        <f>IF(②大会申し込みデータ!H93="","",②大会申し込みデータ!K93&amp;" "&amp;②大会申し込みデータ!L93)</f>
        <v/>
      </c>
    </row>
    <row r="92" spans="1:8">
      <c r="A92" s="5" t="str">
        <f>IF(②大会申し込みデータ!H94="","",②大会申し込みデータ!A94)</f>
        <v/>
      </c>
      <c r="B92" s="5" t="str">
        <f>IF(②大会申し込みデータ!H94="","",②大会申し込みデータ!B94)</f>
        <v/>
      </c>
      <c r="C92" s="5" t="str">
        <f>IF(②大会申し込みデータ!H94="","",②大会申し込みデータ!C94)</f>
        <v/>
      </c>
      <c r="D92" s="5" t="str">
        <f>IF(②大会申し込みデータ!H94="","",②大会申し込みデータ!E94)</f>
        <v/>
      </c>
      <c r="E92" s="5" t="str">
        <f>IF(②大会申し込みデータ!H94="","","07")</f>
        <v/>
      </c>
      <c r="F92" s="5" t="str">
        <f>IF(②大会申し込みデータ!H94="","",②大会申し込みデータ!H94)</f>
        <v/>
      </c>
      <c r="G92" s="5" t="str">
        <f>IF(②大会申し込みデータ!H94="","",②大会申し込みデータ!I94)</f>
        <v/>
      </c>
      <c r="H92" s="5" t="str">
        <f>IF(②大会申し込みデータ!H94="","",②大会申し込みデータ!K94&amp;" "&amp;②大会申し込みデータ!L94)</f>
        <v/>
      </c>
    </row>
    <row r="93" spans="1:8">
      <c r="A93" s="5" t="str">
        <f>IF(②大会申し込みデータ!H95="","",②大会申し込みデータ!A95)</f>
        <v/>
      </c>
      <c r="B93" s="5" t="str">
        <f>IF(②大会申し込みデータ!H95="","",②大会申し込みデータ!B95)</f>
        <v/>
      </c>
      <c r="C93" s="5" t="str">
        <f>IF(②大会申し込みデータ!H95="","",②大会申し込みデータ!C95)</f>
        <v/>
      </c>
      <c r="D93" s="5" t="str">
        <f>IF(②大会申し込みデータ!H95="","",②大会申し込みデータ!E95)</f>
        <v/>
      </c>
      <c r="E93" s="5" t="str">
        <f>IF(②大会申し込みデータ!H95="","","07")</f>
        <v/>
      </c>
      <c r="F93" s="5" t="str">
        <f>IF(②大会申し込みデータ!H95="","",②大会申し込みデータ!H95)</f>
        <v/>
      </c>
      <c r="G93" s="5" t="str">
        <f>IF(②大会申し込みデータ!H95="","",②大会申し込みデータ!I95)</f>
        <v/>
      </c>
      <c r="H93" s="5" t="str">
        <f>IF(②大会申し込みデータ!H95="","",②大会申し込みデータ!K95&amp;" "&amp;②大会申し込みデータ!L95)</f>
        <v/>
      </c>
    </row>
    <row r="94" spans="1:8">
      <c r="A94" s="5" t="str">
        <f>IF(②大会申し込みデータ!H96="","",②大会申し込みデータ!A96)</f>
        <v/>
      </c>
      <c r="B94" s="5" t="str">
        <f>IF(②大会申し込みデータ!H96="","",②大会申し込みデータ!B96)</f>
        <v/>
      </c>
      <c r="C94" s="5" t="str">
        <f>IF(②大会申し込みデータ!H96="","",②大会申し込みデータ!C96)</f>
        <v/>
      </c>
      <c r="D94" s="5" t="str">
        <f>IF(②大会申し込みデータ!H96="","",②大会申し込みデータ!E96)</f>
        <v/>
      </c>
      <c r="E94" s="5" t="str">
        <f>IF(②大会申し込みデータ!H96="","","07")</f>
        <v/>
      </c>
      <c r="F94" s="5" t="str">
        <f>IF(②大会申し込みデータ!H96="","",②大会申し込みデータ!H96)</f>
        <v/>
      </c>
      <c r="G94" s="5" t="str">
        <f>IF(②大会申し込みデータ!H96="","",②大会申し込みデータ!I96)</f>
        <v/>
      </c>
      <c r="H94" s="5" t="str">
        <f>IF(②大会申し込みデータ!H96="","",②大会申し込みデータ!K96&amp;" "&amp;②大会申し込みデータ!L96)</f>
        <v/>
      </c>
    </row>
    <row r="95" spans="1:8">
      <c r="A95" s="5" t="str">
        <f>IF(②大会申し込みデータ!H97="","",②大会申し込みデータ!A97)</f>
        <v/>
      </c>
      <c r="B95" s="5" t="str">
        <f>IF(②大会申し込みデータ!H97="","",②大会申し込みデータ!B97)</f>
        <v/>
      </c>
      <c r="C95" s="5" t="str">
        <f>IF(②大会申し込みデータ!H97="","",②大会申し込みデータ!C97)</f>
        <v/>
      </c>
      <c r="D95" s="5" t="str">
        <f>IF(②大会申し込みデータ!H97="","",②大会申し込みデータ!E97)</f>
        <v/>
      </c>
      <c r="E95" s="5" t="str">
        <f>IF(②大会申し込みデータ!H97="","","07")</f>
        <v/>
      </c>
      <c r="F95" s="5" t="str">
        <f>IF(②大会申し込みデータ!H97="","",②大会申し込みデータ!H97)</f>
        <v/>
      </c>
      <c r="G95" s="5" t="str">
        <f>IF(②大会申し込みデータ!H97="","",②大会申し込みデータ!I97)</f>
        <v/>
      </c>
      <c r="H95" s="5" t="str">
        <f>IF(②大会申し込みデータ!H97="","",②大会申し込みデータ!K97&amp;" "&amp;②大会申し込みデータ!L97)</f>
        <v/>
      </c>
    </row>
    <row r="96" spans="1:8">
      <c r="A96" s="5" t="str">
        <f>IF(②大会申し込みデータ!H98="","",②大会申し込みデータ!A98)</f>
        <v/>
      </c>
      <c r="B96" s="5" t="str">
        <f>IF(②大会申し込みデータ!H98="","",②大会申し込みデータ!B98)</f>
        <v/>
      </c>
      <c r="C96" s="5" t="str">
        <f>IF(②大会申し込みデータ!H98="","",②大会申し込みデータ!C98)</f>
        <v/>
      </c>
      <c r="D96" s="5" t="str">
        <f>IF(②大会申し込みデータ!H98="","",②大会申し込みデータ!E98)</f>
        <v/>
      </c>
      <c r="E96" s="5" t="str">
        <f>IF(②大会申し込みデータ!H98="","","07")</f>
        <v/>
      </c>
      <c r="F96" s="5" t="str">
        <f>IF(②大会申し込みデータ!H98="","",②大会申し込みデータ!H98)</f>
        <v/>
      </c>
      <c r="G96" s="5" t="str">
        <f>IF(②大会申し込みデータ!H98="","",②大会申し込みデータ!I98)</f>
        <v/>
      </c>
      <c r="H96" s="5" t="str">
        <f>IF(②大会申し込みデータ!H98="","",②大会申し込みデータ!K98&amp;" "&amp;②大会申し込みデータ!L98)</f>
        <v/>
      </c>
    </row>
    <row r="97" spans="1:8">
      <c r="A97" s="5" t="str">
        <f>IF(②大会申し込みデータ!H99="","",②大会申し込みデータ!A99)</f>
        <v/>
      </c>
      <c r="B97" s="5" t="str">
        <f>IF(②大会申し込みデータ!H99="","",②大会申し込みデータ!B99)</f>
        <v/>
      </c>
      <c r="C97" s="5" t="str">
        <f>IF(②大会申し込みデータ!H99="","",②大会申し込みデータ!C99)</f>
        <v/>
      </c>
      <c r="D97" s="5" t="str">
        <f>IF(②大会申し込みデータ!H99="","",②大会申し込みデータ!E99)</f>
        <v/>
      </c>
      <c r="E97" s="5" t="str">
        <f>IF(②大会申し込みデータ!H99="","","07")</f>
        <v/>
      </c>
      <c r="F97" s="5" t="str">
        <f>IF(②大会申し込みデータ!H99="","",②大会申し込みデータ!H99)</f>
        <v/>
      </c>
      <c r="G97" s="5" t="str">
        <f>IF(②大会申し込みデータ!H99="","",②大会申し込みデータ!I99)</f>
        <v/>
      </c>
      <c r="H97" s="5" t="str">
        <f>IF(②大会申し込みデータ!H99="","",②大会申し込みデータ!K99&amp;" "&amp;②大会申し込みデータ!L99)</f>
        <v/>
      </c>
    </row>
    <row r="98" spans="1:8">
      <c r="A98" s="5" t="str">
        <f>IF(②大会申し込みデータ!H100="","",②大会申し込みデータ!A100)</f>
        <v/>
      </c>
      <c r="B98" s="5" t="str">
        <f>IF(②大会申し込みデータ!H100="","",②大会申し込みデータ!B100)</f>
        <v/>
      </c>
      <c r="C98" s="5" t="str">
        <f>IF(②大会申し込みデータ!H100="","",②大会申し込みデータ!C100)</f>
        <v/>
      </c>
      <c r="D98" s="5" t="str">
        <f>IF(②大会申し込みデータ!H100="","",②大会申し込みデータ!E100)</f>
        <v/>
      </c>
      <c r="E98" s="5" t="str">
        <f>IF(②大会申し込みデータ!H100="","","07")</f>
        <v/>
      </c>
      <c r="F98" s="5" t="str">
        <f>IF(②大会申し込みデータ!H100="","",②大会申し込みデータ!H100)</f>
        <v/>
      </c>
      <c r="G98" s="5" t="str">
        <f>IF(②大会申し込みデータ!H100="","",②大会申し込みデータ!I100)</f>
        <v/>
      </c>
      <c r="H98" s="5" t="str">
        <f>IF(②大会申し込みデータ!H100="","",②大会申し込みデータ!K100&amp;" "&amp;②大会申し込みデータ!L100)</f>
        <v/>
      </c>
    </row>
    <row r="99" spans="1:8">
      <c r="A99" s="5" t="str">
        <f>IF(②大会申し込みデータ!H101="","",②大会申し込みデータ!A101)</f>
        <v/>
      </c>
      <c r="B99" s="5" t="str">
        <f>IF(②大会申し込みデータ!H101="","",②大会申し込みデータ!B101)</f>
        <v/>
      </c>
      <c r="C99" s="5" t="str">
        <f>IF(②大会申し込みデータ!H101="","",②大会申し込みデータ!C101)</f>
        <v/>
      </c>
      <c r="D99" s="5" t="str">
        <f>IF(②大会申し込みデータ!H101="","",②大会申し込みデータ!E101)</f>
        <v/>
      </c>
      <c r="E99" s="5" t="str">
        <f>IF(②大会申し込みデータ!H101="","","07")</f>
        <v/>
      </c>
      <c r="F99" s="5" t="str">
        <f>IF(②大会申し込みデータ!H101="","",②大会申し込みデータ!H101)</f>
        <v/>
      </c>
      <c r="G99" s="5" t="str">
        <f>IF(②大会申し込みデータ!H101="","",②大会申し込みデータ!I101)</f>
        <v/>
      </c>
      <c r="H99" s="5" t="str">
        <f>IF(②大会申し込みデータ!H101="","",②大会申し込みデータ!K101&amp;" "&amp;②大会申し込みデータ!L101)</f>
        <v/>
      </c>
    </row>
    <row r="100" spans="1:8">
      <c r="A100" s="5" t="str">
        <f>IF(②大会申し込みデータ!H102="","",②大会申し込みデータ!A102)</f>
        <v/>
      </c>
      <c r="B100" s="5" t="str">
        <f>IF(②大会申し込みデータ!H102="","",②大会申し込みデータ!B102)</f>
        <v/>
      </c>
      <c r="C100" s="5" t="str">
        <f>IF(②大会申し込みデータ!H102="","",②大会申し込みデータ!C102)</f>
        <v/>
      </c>
      <c r="D100" s="5" t="str">
        <f>IF(②大会申し込みデータ!H102="","",②大会申し込みデータ!E102)</f>
        <v/>
      </c>
      <c r="E100" s="5" t="str">
        <f>IF(②大会申し込みデータ!H102="","","07")</f>
        <v/>
      </c>
      <c r="F100" s="5" t="str">
        <f>IF(②大会申し込みデータ!H102="","",②大会申し込みデータ!H102)</f>
        <v/>
      </c>
      <c r="G100" s="5" t="str">
        <f>IF(②大会申し込みデータ!H102="","",②大会申し込みデータ!I102)</f>
        <v/>
      </c>
      <c r="H100" s="5" t="str">
        <f>IF(②大会申し込みデータ!H102="","",②大会申し込みデータ!K102&amp;" "&amp;②大会申し込みデータ!L102)</f>
        <v/>
      </c>
    </row>
    <row r="101" spans="1:8">
      <c r="A101" s="5" t="str">
        <f>IF(②大会申し込みデータ!H103="","",②大会申し込みデータ!A103)</f>
        <v/>
      </c>
      <c r="B101" s="5" t="str">
        <f>IF(②大会申し込みデータ!H103="","",②大会申し込みデータ!B103)</f>
        <v/>
      </c>
      <c r="C101" s="5" t="str">
        <f>IF(②大会申し込みデータ!H103="","",②大会申し込みデータ!C103)</f>
        <v/>
      </c>
      <c r="D101" s="5" t="str">
        <f>IF(②大会申し込みデータ!H103="","",②大会申し込みデータ!E103)</f>
        <v/>
      </c>
      <c r="E101" s="5" t="str">
        <f>IF(②大会申し込みデータ!H103="","","07")</f>
        <v/>
      </c>
      <c r="F101" s="5" t="str">
        <f>IF(②大会申し込みデータ!H103="","",②大会申し込みデータ!H103)</f>
        <v/>
      </c>
      <c r="G101" s="5" t="str">
        <f>IF(②大会申し込みデータ!H103="","",②大会申し込みデータ!I103)</f>
        <v/>
      </c>
      <c r="H101" s="5" t="str">
        <f>IF(②大会申し込みデータ!H103="","",②大会申し込みデータ!K103&amp;" "&amp;②大会申し込みデータ!L103)</f>
        <v/>
      </c>
    </row>
    <row r="102" spans="1:8">
      <c r="A102" s="5" t="str">
        <f>IF(②大会申し込みデータ!H104="","",②大会申し込みデータ!A104)</f>
        <v/>
      </c>
      <c r="B102" s="5" t="str">
        <f>IF(②大会申し込みデータ!H104="","",②大会申し込みデータ!B104)</f>
        <v/>
      </c>
      <c r="C102" s="5" t="str">
        <f>IF(②大会申し込みデータ!H104="","",②大会申し込みデータ!C104)</f>
        <v/>
      </c>
      <c r="D102" s="5" t="str">
        <f>IF(②大会申し込みデータ!H104="","",②大会申し込みデータ!E104)</f>
        <v/>
      </c>
      <c r="E102" s="5" t="str">
        <f>IF(②大会申し込みデータ!H104="","","07")</f>
        <v/>
      </c>
      <c r="F102" s="5" t="str">
        <f>IF(②大会申し込みデータ!H104="","",②大会申し込みデータ!H104)</f>
        <v/>
      </c>
      <c r="G102" s="5" t="str">
        <f>IF(②大会申し込みデータ!H104="","",②大会申し込みデータ!I104)</f>
        <v/>
      </c>
      <c r="H102" s="5" t="str">
        <f>IF(②大会申し込みデータ!H104="","",②大会申し込みデータ!K104&amp;" "&amp;②大会申し込みデータ!L104)</f>
        <v/>
      </c>
    </row>
    <row r="103" spans="1:8">
      <c r="A103" s="5" t="str">
        <f>IF(②大会申し込みデータ!H105="","",②大会申し込みデータ!A105)</f>
        <v/>
      </c>
      <c r="B103" s="5" t="str">
        <f>IF(②大会申し込みデータ!H105="","",②大会申し込みデータ!B105)</f>
        <v/>
      </c>
      <c r="C103" s="5" t="str">
        <f>IF(②大会申し込みデータ!H105="","",②大会申し込みデータ!C105)</f>
        <v/>
      </c>
      <c r="D103" s="5" t="str">
        <f>IF(②大会申し込みデータ!H105="","",②大会申し込みデータ!E105)</f>
        <v/>
      </c>
      <c r="E103" s="5" t="str">
        <f>IF(②大会申し込みデータ!H105="","","07")</f>
        <v/>
      </c>
      <c r="F103" s="5" t="str">
        <f>IF(②大会申し込みデータ!H105="","",②大会申し込みデータ!H105)</f>
        <v/>
      </c>
      <c r="G103" s="5" t="str">
        <f>IF(②大会申し込みデータ!H105="","",②大会申し込みデータ!I105)</f>
        <v/>
      </c>
      <c r="H103" s="5" t="str">
        <f>IF(②大会申し込みデータ!H105="","",②大会申し込みデータ!K105&amp;" "&amp;②大会申し込みデータ!L105)</f>
        <v/>
      </c>
    </row>
    <row r="104" spans="1:8">
      <c r="A104" s="5" t="str">
        <f>IF(②大会申し込みデータ!H106="","",②大会申し込みデータ!A106)</f>
        <v/>
      </c>
      <c r="B104" s="5" t="str">
        <f>IF(②大会申し込みデータ!H106="","",②大会申し込みデータ!B106)</f>
        <v/>
      </c>
      <c r="C104" s="5" t="str">
        <f>IF(②大会申し込みデータ!H106="","",②大会申し込みデータ!C106)</f>
        <v/>
      </c>
      <c r="D104" s="5" t="str">
        <f>IF(②大会申し込みデータ!H106="","",②大会申し込みデータ!E106)</f>
        <v/>
      </c>
      <c r="E104" s="5" t="str">
        <f>IF(②大会申し込みデータ!H106="","","07")</f>
        <v/>
      </c>
      <c r="F104" s="5" t="str">
        <f>IF(②大会申し込みデータ!H106="","",②大会申し込みデータ!H106)</f>
        <v/>
      </c>
      <c r="G104" s="5" t="str">
        <f>IF(②大会申し込みデータ!H106="","",②大会申し込みデータ!I106)</f>
        <v/>
      </c>
      <c r="H104" s="5" t="str">
        <f>IF(②大会申し込みデータ!H106="","",②大会申し込みデータ!K106&amp;" "&amp;②大会申し込みデータ!L106)</f>
        <v/>
      </c>
    </row>
    <row r="105" spans="1:8">
      <c r="A105" s="5" t="str">
        <f>IF(②大会申し込みデータ!H107="","",②大会申し込みデータ!A107)</f>
        <v/>
      </c>
      <c r="B105" s="5" t="str">
        <f>IF(②大会申し込みデータ!H107="","",②大会申し込みデータ!B107)</f>
        <v/>
      </c>
      <c r="C105" s="5" t="str">
        <f>IF(②大会申し込みデータ!H107="","",②大会申し込みデータ!C107)</f>
        <v/>
      </c>
      <c r="D105" s="5" t="str">
        <f>IF(②大会申し込みデータ!H107="","",②大会申し込みデータ!E107)</f>
        <v/>
      </c>
      <c r="E105" s="5" t="str">
        <f>IF(②大会申し込みデータ!H107="","","07")</f>
        <v/>
      </c>
      <c r="F105" s="5" t="str">
        <f>IF(②大会申し込みデータ!H107="","",②大会申し込みデータ!H107)</f>
        <v/>
      </c>
      <c r="G105" s="5" t="str">
        <f>IF(②大会申し込みデータ!H107="","",②大会申し込みデータ!I107)</f>
        <v/>
      </c>
      <c r="H105" s="5" t="str">
        <f>IF(②大会申し込みデータ!H107="","",②大会申し込みデータ!K107&amp;" "&amp;②大会申し込みデータ!L107)</f>
        <v/>
      </c>
    </row>
    <row r="106" spans="1:8">
      <c r="A106" s="5" t="str">
        <f>IF(②大会申し込みデータ!H108="","",②大会申し込みデータ!A108)</f>
        <v/>
      </c>
      <c r="B106" s="5" t="str">
        <f>IF(②大会申し込みデータ!H108="","",②大会申し込みデータ!B108)</f>
        <v/>
      </c>
      <c r="C106" s="5" t="str">
        <f>IF(②大会申し込みデータ!H108="","",②大会申し込みデータ!C108)</f>
        <v/>
      </c>
      <c r="D106" s="5" t="str">
        <f>IF(②大会申し込みデータ!H108="","",②大会申し込みデータ!E108)</f>
        <v/>
      </c>
      <c r="E106" s="5" t="str">
        <f>IF(②大会申し込みデータ!H108="","","07")</f>
        <v/>
      </c>
      <c r="F106" s="5" t="str">
        <f>IF(②大会申し込みデータ!H108="","",②大会申し込みデータ!H108)</f>
        <v/>
      </c>
      <c r="G106" s="5" t="str">
        <f>IF(②大会申し込みデータ!H108="","",②大会申し込みデータ!I108)</f>
        <v/>
      </c>
      <c r="H106" s="5" t="str">
        <f>IF(②大会申し込みデータ!H108="","",②大会申し込みデータ!K108&amp;" "&amp;②大会申し込みデータ!L108)</f>
        <v/>
      </c>
    </row>
    <row r="107" spans="1:8">
      <c r="A107" s="5" t="str">
        <f>IF(②大会申し込みデータ!H109="","",②大会申し込みデータ!A109)</f>
        <v/>
      </c>
      <c r="B107" s="5" t="str">
        <f>IF(②大会申し込みデータ!H109="","",②大会申し込みデータ!B109)</f>
        <v/>
      </c>
      <c r="C107" s="5" t="str">
        <f>IF(②大会申し込みデータ!H109="","",②大会申し込みデータ!C109)</f>
        <v/>
      </c>
      <c r="D107" s="5" t="str">
        <f>IF(②大会申し込みデータ!H109="","",②大会申し込みデータ!E109)</f>
        <v/>
      </c>
      <c r="E107" s="5" t="str">
        <f>IF(②大会申し込みデータ!H109="","","07")</f>
        <v/>
      </c>
      <c r="F107" s="5" t="str">
        <f>IF(②大会申し込みデータ!H109="","",②大会申し込みデータ!H109)</f>
        <v/>
      </c>
      <c r="G107" s="5" t="str">
        <f>IF(②大会申し込みデータ!H109="","",②大会申し込みデータ!I109)</f>
        <v/>
      </c>
      <c r="H107" s="5" t="str">
        <f>IF(②大会申し込みデータ!H109="","",②大会申し込みデータ!K109&amp;" "&amp;②大会申し込みデータ!L109)</f>
        <v/>
      </c>
    </row>
    <row r="108" spans="1:8">
      <c r="A108" s="5" t="str">
        <f>IF(②大会申し込みデータ!H110="","",②大会申し込みデータ!A110)</f>
        <v/>
      </c>
      <c r="B108" s="5" t="str">
        <f>IF(②大会申し込みデータ!H110="","",②大会申し込みデータ!B110)</f>
        <v/>
      </c>
      <c r="C108" s="5" t="str">
        <f>IF(②大会申し込みデータ!H110="","",②大会申し込みデータ!C110)</f>
        <v/>
      </c>
      <c r="D108" s="5" t="str">
        <f>IF(②大会申し込みデータ!H110="","",②大会申し込みデータ!E110)</f>
        <v/>
      </c>
      <c r="E108" s="5" t="str">
        <f>IF(②大会申し込みデータ!H110="","","07")</f>
        <v/>
      </c>
      <c r="F108" s="5" t="str">
        <f>IF(②大会申し込みデータ!H110="","",②大会申し込みデータ!H110)</f>
        <v/>
      </c>
      <c r="G108" s="5" t="str">
        <f>IF(②大会申し込みデータ!H110="","",②大会申し込みデータ!I110)</f>
        <v/>
      </c>
      <c r="H108" s="5" t="str">
        <f>IF(②大会申し込みデータ!H110="","",②大会申し込みデータ!K110&amp;" "&amp;②大会申し込みデータ!L110)</f>
        <v/>
      </c>
    </row>
    <row r="109" spans="1:8">
      <c r="A109" s="5" t="str">
        <f>IF(②大会申し込みデータ!H111="","",②大会申し込みデータ!A111)</f>
        <v/>
      </c>
      <c r="B109" s="5" t="str">
        <f>IF(②大会申し込みデータ!H111="","",②大会申し込みデータ!B111)</f>
        <v/>
      </c>
      <c r="C109" s="5" t="str">
        <f>IF(②大会申し込みデータ!H111="","",②大会申し込みデータ!C111)</f>
        <v/>
      </c>
      <c r="D109" s="5" t="str">
        <f>IF(②大会申し込みデータ!H111="","",②大会申し込みデータ!E111)</f>
        <v/>
      </c>
      <c r="E109" s="5" t="str">
        <f>IF(②大会申し込みデータ!H111="","","07")</f>
        <v/>
      </c>
      <c r="F109" s="5" t="str">
        <f>IF(②大会申し込みデータ!H111="","",②大会申し込みデータ!H111)</f>
        <v/>
      </c>
      <c r="G109" s="5" t="str">
        <f>IF(②大会申し込みデータ!H111="","",②大会申し込みデータ!I111)</f>
        <v/>
      </c>
      <c r="H109" s="5" t="str">
        <f>IF(②大会申し込みデータ!H111="","",②大会申し込みデータ!K111&amp;" "&amp;②大会申し込みデータ!L111)</f>
        <v/>
      </c>
    </row>
    <row r="110" spans="1:8">
      <c r="A110" s="5" t="str">
        <f>IF(②大会申し込みデータ!H112="","",②大会申し込みデータ!A112)</f>
        <v/>
      </c>
      <c r="B110" s="5" t="str">
        <f>IF(②大会申し込みデータ!H112="","",②大会申し込みデータ!B112)</f>
        <v/>
      </c>
      <c r="C110" s="5" t="str">
        <f>IF(②大会申し込みデータ!H112="","",②大会申し込みデータ!C112)</f>
        <v/>
      </c>
      <c r="D110" s="5" t="str">
        <f>IF(②大会申し込みデータ!H112="","",②大会申し込みデータ!E112)</f>
        <v/>
      </c>
      <c r="E110" s="5" t="str">
        <f>IF(②大会申し込みデータ!H112="","","07")</f>
        <v/>
      </c>
      <c r="F110" s="5" t="str">
        <f>IF(②大会申し込みデータ!H112="","",②大会申し込みデータ!H112)</f>
        <v/>
      </c>
      <c r="G110" s="5" t="str">
        <f>IF(②大会申し込みデータ!H112="","",②大会申し込みデータ!I112)</f>
        <v/>
      </c>
      <c r="H110" s="5" t="str">
        <f>IF(②大会申し込みデータ!H112="","",②大会申し込みデータ!K112&amp;" "&amp;②大会申し込みデータ!L112)</f>
        <v/>
      </c>
    </row>
    <row r="111" spans="1:8">
      <c r="A111" s="5" t="str">
        <f>IF(②大会申し込みデータ!H113="","",②大会申し込みデータ!A113)</f>
        <v/>
      </c>
      <c r="B111" s="5" t="str">
        <f>IF(②大会申し込みデータ!H113="","",②大会申し込みデータ!B113)</f>
        <v/>
      </c>
      <c r="C111" s="5" t="str">
        <f>IF(②大会申し込みデータ!H113="","",②大会申し込みデータ!C113)</f>
        <v/>
      </c>
      <c r="D111" s="5" t="str">
        <f>IF(②大会申し込みデータ!H113="","",②大会申し込みデータ!E113)</f>
        <v/>
      </c>
      <c r="E111" s="5" t="str">
        <f>IF(②大会申し込みデータ!H113="","","07")</f>
        <v/>
      </c>
      <c r="F111" s="5" t="str">
        <f>IF(②大会申し込みデータ!H113="","",②大会申し込みデータ!H113)</f>
        <v/>
      </c>
      <c r="G111" s="5" t="str">
        <f>IF(②大会申し込みデータ!H113="","",②大会申し込みデータ!I113)</f>
        <v/>
      </c>
      <c r="H111" s="5" t="str">
        <f>IF(②大会申し込みデータ!H113="","",②大会申し込みデータ!K113&amp;" "&amp;②大会申し込みデータ!L113)</f>
        <v/>
      </c>
    </row>
    <row r="112" spans="1:8">
      <c r="A112" s="5" t="str">
        <f>IF(②大会申し込みデータ!H114="","",②大会申し込みデータ!A114)</f>
        <v/>
      </c>
      <c r="B112" s="5" t="str">
        <f>IF(②大会申し込みデータ!H114="","",②大会申し込みデータ!B114)</f>
        <v/>
      </c>
      <c r="C112" s="5" t="str">
        <f>IF(②大会申し込みデータ!H114="","",②大会申し込みデータ!C114)</f>
        <v/>
      </c>
      <c r="D112" s="5" t="str">
        <f>IF(②大会申し込みデータ!H114="","",②大会申し込みデータ!E114)</f>
        <v/>
      </c>
      <c r="E112" s="5" t="str">
        <f>IF(②大会申し込みデータ!H114="","","07")</f>
        <v/>
      </c>
      <c r="F112" s="5" t="str">
        <f>IF(②大会申し込みデータ!H114="","",②大会申し込みデータ!H114)</f>
        <v/>
      </c>
      <c r="G112" s="5" t="str">
        <f>IF(②大会申し込みデータ!H114="","",②大会申し込みデータ!I114)</f>
        <v/>
      </c>
      <c r="H112" s="5" t="str">
        <f>IF(②大会申し込みデータ!H114="","",②大会申し込みデータ!K114&amp;" "&amp;②大会申し込みデータ!L114)</f>
        <v/>
      </c>
    </row>
    <row r="113" spans="1:8">
      <c r="A113" s="5" t="str">
        <f>IF(②大会申し込みデータ!H115="","",②大会申し込みデータ!A115)</f>
        <v/>
      </c>
      <c r="B113" s="5" t="str">
        <f>IF(②大会申し込みデータ!H115="","",②大会申し込みデータ!B115)</f>
        <v/>
      </c>
      <c r="C113" s="5" t="str">
        <f>IF(②大会申し込みデータ!H115="","",②大会申し込みデータ!C115)</f>
        <v/>
      </c>
      <c r="D113" s="5" t="str">
        <f>IF(②大会申し込みデータ!H115="","",②大会申し込みデータ!E115)</f>
        <v/>
      </c>
      <c r="E113" s="5" t="str">
        <f>IF(②大会申し込みデータ!H115="","","07")</f>
        <v/>
      </c>
      <c r="F113" s="5" t="str">
        <f>IF(②大会申し込みデータ!H115="","",②大会申し込みデータ!H115)</f>
        <v/>
      </c>
      <c r="G113" s="5" t="str">
        <f>IF(②大会申し込みデータ!H115="","",②大会申し込みデータ!I115)</f>
        <v/>
      </c>
      <c r="H113" s="5" t="str">
        <f>IF(②大会申し込みデータ!H115="","",②大会申し込みデータ!K115&amp;" "&amp;②大会申し込みデータ!L115)</f>
        <v/>
      </c>
    </row>
    <row r="114" spans="1:8">
      <c r="A114" s="5" t="str">
        <f>IF(②大会申し込みデータ!H116="","",②大会申し込みデータ!A116)</f>
        <v/>
      </c>
      <c r="B114" s="5" t="str">
        <f>IF(②大会申し込みデータ!H116="","",②大会申し込みデータ!B116)</f>
        <v/>
      </c>
      <c r="C114" s="5" t="str">
        <f>IF(②大会申し込みデータ!H116="","",②大会申し込みデータ!C116)</f>
        <v/>
      </c>
      <c r="D114" s="5" t="str">
        <f>IF(②大会申し込みデータ!H116="","",②大会申し込みデータ!E116)</f>
        <v/>
      </c>
      <c r="E114" s="5" t="str">
        <f>IF(②大会申し込みデータ!H116="","","07")</f>
        <v/>
      </c>
      <c r="F114" s="5" t="str">
        <f>IF(②大会申し込みデータ!H116="","",②大会申し込みデータ!H116)</f>
        <v/>
      </c>
      <c r="G114" s="5" t="str">
        <f>IF(②大会申し込みデータ!H116="","",②大会申し込みデータ!I116)</f>
        <v/>
      </c>
      <c r="H114" s="5" t="str">
        <f>IF(②大会申し込みデータ!H116="","",②大会申し込みデータ!K116&amp;" "&amp;②大会申し込みデータ!L116)</f>
        <v/>
      </c>
    </row>
    <row r="115" spans="1:8">
      <c r="A115" s="5" t="str">
        <f>IF(②大会申し込みデータ!H117="","",②大会申し込みデータ!A117)</f>
        <v/>
      </c>
      <c r="B115" s="5" t="str">
        <f>IF(②大会申し込みデータ!H117="","",②大会申し込みデータ!B117)</f>
        <v/>
      </c>
      <c r="C115" s="5" t="str">
        <f>IF(②大会申し込みデータ!H117="","",②大会申し込みデータ!C117)</f>
        <v/>
      </c>
      <c r="D115" s="5" t="str">
        <f>IF(②大会申し込みデータ!H117="","",②大会申し込みデータ!E117)</f>
        <v/>
      </c>
      <c r="E115" s="5" t="str">
        <f>IF(②大会申し込みデータ!H117="","","07")</f>
        <v/>
      </c>
      <c r="F115" s="5" t="str">
        <f>IF(②大会申し込みデータ!H117="","",②大会申し込みデータ!H117)</f>
        <v/>
      </c>
      <c r="G115" s="5" t="str">
        <f>IF(②大会申し込みデータ!H117="","",②大会申し込みデータ!I117)</f>
        <v/>
      </c>
      <c r="H115" s="5" t="str">
        <f>IF(②大会申し込みデータ!H117="","",②大会申し込みデータ!K117&amp;" "&amp;②大会申し込みデータ!L117)</f>
        <v/>
      </c>
    </row>
    <row r="116" spans="1:8">
      <c r="A116" s="5" t="str">
        <f>IF(②大会申し込みデータ!H118="","",②大会申し込みデータ!A118)</f>
        <v/>
      </c>
      <c r="B116" s="5" t="str">
        <f>IF(②大会申し込みデータ!H118="","",②大会申し込みデータ!B118)</f>
        <v/>
      </c>
      <c r="C116" s="5" t="str">
        <f>IF(②大会申し込みデータ!H118="","",②大会申し込みデータ!C118)</f>
        <v/>
      </c>
      <c r="D116" s="5" t="str">
        <f>IF(②大会申し込みデータ!H118="","",②大会申し込みデータ!E118)</f>
        <v/>
      </c>
      <c r="E116" s="5" t="str">
        <f>IF(②大会申し込みデータ!H118="","","07")</f>
        <v/>
      </c>
      <c r="F116" s="5" t="str">
        <f>IF(②大会申し込みデータ!H118="","",②大会申し込みデータ!H118)</f>
        <v/>
      </c>
      <c r="G116" s="5" t="str">
        <f>IF(②大会申し込みデータ!H118="","",②大会申し込みデータ!I118)</f>
        <v/>
      </c>
      <c r="H116" s="5" t="str">
        <f>IF(②大会申し込みデータ!H118="","",②大会申し込みデータ!K118&amp;" "&amp;②大会申し込みデータ!L118)</f>
        <v/>
      </c>
    </row>
    <row r="117" spans="1:8">
      <c r="A117" s="5" t="str">
        <f>IF(②大会申し込みデータ!H119="","",②大会申し込みデータ!A119)</f>
        <v/>
      </c>
      <c r="B117" s="5" t="str">
        <f>IF(②大会申し込みデータ!H119="","",②大会申し込みデータ!B119)</f>
        <v/>
      </c>
      <c r="C117" s="5" t="str">
        <f>IF(②大会申し込みデータ!H119="","",②大会申し込みデータ!C119)</f>
        <v/>
      </c>
      <c r="D117" s="5" t="str">
        <f>IF(②大会申し込みデータ!H119="","",②大会申し込みデータ!E119)</f>
        <v/>
      </c>
      <c r="E117" s="5" t="str">
        <f>IF(②大会申し込みデータ!H119="","","07")</f>
        <v/>
      </c>
      <c r="F117" s="5" t="str">
        <f>IF(②大会申し込みデータ!H119="","",②大会申し込みデータ!H119)</f>
        <v/>
      </c>
      <c r="G117" s="5" t="str">
        <f>IF(②大会申し込みデータ!H119="","",②大会申し込みデータ!I119)</f>
        <v/>
      </c>
      <c r="H117" s="5" t="str">
        <f>IF(②大会申し込みデータ!H119="","",②大会申し込みデータ!K119&amp;" "&amp;②大会申し込みデータ!L119)</f>
        <v/>
      </c>
    </row>
    <row r="118" spans="1:8">
      <c r="A118" s="5" t="str">
        <f>IF(②大会申し込みデータ!H120="","",②大会申し込みデータ!A120)</f>
        <v/>
      </c>
      <c r="B118" s="5" t="str">
        <f>IF(②大会申し込みデータ!H120="","",②大会申し込みデータ!B120)</f>
        <v/>
      </c>
      <c r="C118" s="5" t="str">
        <f>IF(②大会申し込みデータ!H120="","",②大会申し込みデータ!C120)</f>
        <v/>
      </c>
      <c r="D118" s="5" t="str">
        <f>IF(②大会申し込みデータ!H120="","",②大会申し込みデータ!E120)</f>
        <v/>
      </c>
      <c r="E118" s="5" t="str">
        <f>IF(②大会申し込みデータ!H120="","","07")</f>
        <v/>
      </c>
      <c r="F118" s="5" t="str">
        <f>IF(②大会申し込みデータ!H120="","",②大会申し込みデータ!H120)</f>
        <v/>
      </c>
      <c r="G118" s="5" t="str">
        <f>IF(②大会申し込みデータ!H120="","",②大会申し込みデータ!I120)</f>
        <v/>
      </c>
      <c r="H118" s="5" t="str">
        <f>IF(②大会申し込みデータ!H120="","",②大会申し込みデータ!K120&amp;" "&amp;②大会申し込みデータ!L120)</f>
        <v/>
      </c>
    </row>
    <row r="119" spans="1:8">
      <c r="A119" s="5" t="str">
        <f>IF(②大会申し込みデータ!H121="","",②大会申し込みデータ!A121)</f>
        <v/>
      </c>
      <c r="B119" s="5" t="str">
        <f>IF(②大会申し込みデータ!H121="","",②大会申し込みデータ!B121)</f>
        <v/>
      </c>
      <c r="C119" s="5" t="str">
        <f>IF(②大会申し込みデータ!H121="","",②大会申し込みデータ!C121)</f>
        <v/>
      </c>
      <c r="D119" s="5" t="str">
        <f>IF(②大会申し込みデータ!H121="","",②大会申し込みデータ!E121)</f>
        <v/>
      </c>
      <c r="E119" s="5" t="str">
        <f>IF(②大会申し込みデータ!H121="","","07")</f>
        <v/>
      </c>
      <c r="F119" s="5" t="str">
        <f>IF(②大会申し込みデータ!H121="","",②大会申し込みデータ!H121)</f>
        <v/>
      </c>
      <c r="G119" s="5" t="str">
        <f>IF(②大会申し込みデータ!H121="","",②大会申し込みデータ!I121)</f>
        <v/>
      </c>
      <c r="H119" s="5" t="str">
        <f>IF(②大会申し込みデータ!H121="","",②大会申し込みデータ!K121&amp;" "&amp;②大会申し込みデータ!L121)</f>
        <v/>
      </c>
    </row>
    <row r="120" spans="1:8">
      <c r="A120" s="5" t="str">
        <f>IF(②大会申し込みデータ!H122="","",②大会申し込みデータ!A122)</f>
        <v/>
      </c>
      <c r="B120" s="5" t="str">
        <f>IF(②大会申し込みデータ!H122="","",②大会申し込みデータ!B122)</f>
        <v/>
      </c>
      <c r="C120" s="5" t="str">
        <f>IF(②大会申し込みデータ!H122="","",②大会申し込みデータ!C122)</f>
        <v/>
      </c>
      <c r="D120" s="5" t="str">
        <f>IF(②大会申し込みデータ!H122="","",②大会申し込みデータ!E122)</f>
        <v/>
      </c>
      <c r="E120" s="5" t="str">
        <f>IF(②大会申し込みデータ!H122="","","07")</f>
        <v/>
      </c>
      <c r="F120" s="5" t="str">
        <f>IF(②大会申し込みデータ!H122="","",②大会申し込みデータ!H122)</f>
        <v/>
      </c>
      <c r="G120" s="5" t="str">
        <f>IF(②大会申し込みデータ!H122="","",②大会申し込みデータ!I122)</f>
        <v/>
      </c>
      <c r="H120" s="5" t="str">
        <f>IF(②大会申し込みデータ!H122="","",②大会申し込みデータ!K122&amp;" "&amp;②大会申し込みデータ!L122)</f>
        <v/>
      </c>
    </row>
    <row r="121" spans="1:8">
      <c r="A121" s="5" t="str">
        <f>IF(②大会申し込みデータ!H123="","",②大会申し込みデータ!A123)</f>
        <v/>
      </c>
      <c r="B121" s="5" t="str">
        <f>IF(②大会申し込みデータ!H123="","",②大会申し込みデータ!B123)</f>
        <v/>
      </c>
      <c r="C121" s="5" t="str">
        <f>IF(②大会申し込みデータ!H123="","",②大会申し込みデータ!C123)</f>
        <v/>
      </c>
      <c r="D121" s="5" t="str">
        <f>IF(②大会申し込みデータ!H123="","",②大会申し込みデータ!E123)</f>
        <v/>
      </c>
      <c r="E121" s="5" t="str">
        <f>IF(②大会申し込みデータ!H123="","","07")</f>
        <v/>
      </c>
      <c r="F121" s="5" t="str">
        <f>IF(②大会申し込みデータ!H123="","",②大会申し込みデータ!H123)</f>
        <v/>
      </c>
      <c r="G121" s="5" t="str">
        <f>IF(②大会申し込みデータ!H123="","",②大会申し込みデータ!I123)</f>
        <v/>
      </c>
      <c r="H121" s="5" t="str">
        <f>IF(②大会申し込みデータ!H123="","",②大会申し込みデータ!K123&amp;" "&amp;②大会申し込みデータ!L123)</f>
        <v/>
      </c>
    </row>
    <row r="122" spans="1:8">
      <c r="A122" s="5" t="str">
        <f>IF(②大会申し込みデータ!H124="","",②大会申し込みデータ!A124)</f>
        <v/>
      </c>
      <c r="B122" s="5" t="str">
        <f>IF(②大会申し込みデータ!H124="","",②大会申し込みデータ!B124)</f>
        <v/>
      </c>
      <c r="C122" s="5" t="str">
        <f>IF(②大会申し込みデータ!H124="","",②大会申し込みデータ!C124)</f>
        <v/>
      </c>
      <c r="D122" s="5" t="str">
        <f>IF(②大会申し込みデータ!H124="","",②大会申し込みデータ!E124)</f>
        <v/>
      </c>
      <c r="E122" s="5" t="str">
        <f>IF(②大会申し込みデータ!H124="","","07")</f>
        <v/>
      </c>
      <c r="F122" s="5" t="str">
        <f>IF(②大会申し込みデータ!H124="","",②大会申し込みデータ!H124)</f>
        <v/>
      </c>
      <c r="G122" s="5" t="str">
        <f>IF(②大会申し込みデータ!H124="","",②大会申し込みデータ!I124)</f>
        <v/>
      </c>
      <c r="H122" s="5" t="str">
        <f>IF(②大会申し込みデータ!H124="","",②大会申し込みデータ!K124&amp;" "&amp;②大会申し込みデータ!L124)</f>
        <v/>
      </c>
    </row>
    <row r="123" spans="1:8">
      <c r="A123" s="5" t="str">
        <f>IF(②大会申し込みデータ!H125="","",②大会申し込みデータ!A125)</f>
        <v/>
      </c>
      <c r="B123" s="5" t="str">
        <f>IF(②大会申し込みデータ!H125="","",②大会申し込みデータ!B125)</f>
        <v/>
      </c>
      <c r="C123" s="5" t="str">
        <f>IF(②大会申し込みデータ!H125="","",②大会申し込みデータ!C125)</f>
        <v/>
      </c>
      <c r="D123" s="5" t="str">
        <f>IF(②大会申し込みデータ!H125="","",②大会申し込みデータ!E125)</f>
        <v/>
      </c>
      <c r="E123" s="5" t="str">
        <f>IF(②大会申し込みデータ!H125="","","07")</f>
        <v/>
      </c>
      <c r="F123" s="5" t="str">
        <f>IF(②大会申し込みデータ!H125="","",②大会申し込みデータ!H125)</f>
        <v/>
      </c>
      <c r="G123" s="5" t="str">
        <f>IF(②大会申し込みデータ!H125="","",②大会申し込みデータ!I125)</f>
        <v/>
      </c>
      <c r="H123" s="5" t="str">
        <f>IF(②大会申し込みデータ!H125="","",②大会申し込みデータ!K125&amp;" "&amp;②大会申し込みデータ!L125)</f>
        <v/>
      </c>
    </row>
    <row r="124" spans="1:8">
      <c r="A124" s="5" t="str">
        <f>IF(②大会申し込みデータ!H126="","",②大会申し込みデータ!A126)</f>
        <v/>
      </c>
      <c r="B124" s="5" t="str">
        <f>IF(②大会申し込みデータ!H126="","",②大会申し込みデータ!B126)</f>
        <v/>
      </c>
      <c r="C124" s="5" t="str">
        <f>IF(②大会申し込みデータ!H126="","",②大会申し込みデータ!C126)</f>
        <v/>
      </c>
      <c r="D124" s="5" t="str">
        <f>IF(②大会申し込みデータ!H126="","",②大会申し込みデータ!E126)</f>
        <v/>
      </c>
      <c r="E124" s="5" t="str">
        <f>IF(②大会申し込みデータ!H126="","","07")</f>
        <v/>
      </c>
      <c r="F124" s="5" t="str">
        <f>IF(②大会申し込みデータ!H126="","",②大会申し込みデータ!H126)</f>
        <v/>
      </c>
      <c r="G124" s="5" t="str">
        <f>IF(②大会申し込みデータ!H126="","",②大会申し込みデータ!I126)</f>
        <v/>
      </c>
      <c r="H124" s="5" t="str">
        <f>IF(②大会申し込みデータ!H126="","",②大会申し込みデータ!K126&amp;" "&amp;②大会申し込みデータ!L126)</f>
        <v/>
      </c>
    </row>
    <row r="125" spans="1:8">
      <c r="A125" s="5" t="str">
        <f>IF(②大会申し込みデータ!H127="","",②大会申し込みデータ!A127)</f>
        <v/>
      </c>
      <c r="B125" s="5" t="str">
        <f>IF(②大会申し込みデータ!H127="","",②大会申し込みデータ!B127)</f>
        <v/>
      </c>
      <c r="C125" s="5" t="str">
        <f>IF(②大会申し込みデータ!H127="","",②大会申し込みデータ!C127)</f>
        <v/>
      </c>
      <c r="D125" s="5" t="str">
        <f>IF(②大会申し込みデータ!H127="","",②大会申し込みデータ!E127)</f>
        <v/>
      </c>
      <c r="E125" s="5" t="str">
        <f>IF(②大会申し込みデータ!H127="","","07")</f>
        <v/>
      </c>
      <c r="F125" s="5" t="str">
        <f>IF(②大会申し込みデータ!H127="","",②大会申し込みデータ!H127)</f>
        <v/>
      </c>
      <c r="G125" s="5" t="str">
        <f>IF(②大会申し込みデータ!H127="","",②大会申し込みデータ!I127)</f>
        <v/>
      </c>
      <c r="H125" s="5" t="str">
        <f>IF(②大会申し込みデータ!H127="","",②大会申し込みデータ!K127&amp;" "&amp;②大会申し込みデータ!L127)</f>
        <v/>
      </c>
    </row>
    <row r="126" spans="1:8">
      <c r="A126" s="5" t="str">
        <f>IF(②大会申し込みデータ!H128="","",②大会申し込みデータ!A128)</f>
        <v/>
      </c>
      <c r="B126" s="5" t="str">
        <f>IF(②大会申し込みデータ!H128="","",②大会申し込みデータ!B128)</f>
        <v/>
      </c>
      <c r="C126" s="5" t="str">
        <f>IF(②大会申し込みデータ!H128="","",②大会申し込みデータ!C128)</f>
        <v/>
      </c>
      <c r="D126" s="5" t="str">
        <f>IF(②大会申し込みデータ!H128="","",②大会申し込みデータ!E128)</f>
        <v/>
      </c>
      <c r="E126" s="5" t="str">
        <f>IF(②大会申し込みデータ!H128="","","07")</f>
        <v/>
      </c>
      <c r="F126" s="5" t="str">
        <f>IF(②大会申し込みデータ!H128="","",②大会申し込みデータ!H128)</f>
        <v/>
      </c>
      <c r="G126" s="5" t="str">
        <f>IF(②大会申し込みデータ!H128="","",②大会申し込みデータ!I128)</f>
        <v/>
      </c>
      <c r="H126" s="5" t="str">
        <f>IF(②大会申し込みデータ!H128="","",②大会申し込みデータ!K128&amp;" "&amp;②大会申し込みデータ!L128)</f>
        <v/>
      </c>
    </row>
    <row r="127" spans="1:8">
      <c r="A127" s="5" t="str">
        <f>IF(②大会申し込みデータ!H129="","",②大会申し込みデータ!A129)</f>
        <v/>
      </c>
      <c r="B127" s="5" t="str">
        <f>IF(②大会申し込みデータ!H129="","",②大会申し込みデータ!B129)</f>
        <v/>
      </c>
      <c r="C127" s="5" t="str">
        <f>IF(②大会申し込みデータ!H129="","",②大会申し込みデータ!C129)</f>
        <v/>
      </c>
      <c r="D127" s="5" t="str">
        <f>IF(②大会申し込みデータ!H129="","",②大会申し込みデータ!E129)</f>
        <v/>
      </c>
      <c r="E127" s="5" t="str">
        <f>IF(②大会申し込みデータ!H129="","","07")</f>
        <v/>
      </c>
      <c r="F127" s="5" t="str">
        <f>IF(②大会申し込みデータ!H129="","",②大会申し込みデータ!H129)</f>
        <v/>
      </c>
      <c r="G127" s="5" t="str">
        <f>IF(②大会申し込みデータ!H129="","",②大会申し込みデータ!I129)</f>
        <v/>
      </c>
      <c r="H127" s="5" t="str">
        <f>IF(②大会申し込みデータ!H129="","",②大会申し込みデータ!K129&amp;" "&amp;②大会申し込みデータ!L129)</f>
        <v/>
      </c>
    </row>
    <row r="128" spans="1:8">
      <c r="A128" s="5" t="str">
        <f>IF(②大会申し込みデータ!H130="","",②大会申し込みデータ!A130)</f>
        <v/>
      </c>
      <c r="B128" s="5" t="str">
        <f>IF(②大会申し込みデータ!H130="","",②大会申し込みデータ!B130)</f>
        <v/>
      </c>
      <c r="C128" s="5" t="str">
        <f>IF(②大会申し込みデータ!H130="","",②大会申し込みデータ!C130)</f>
        <v/>
      </c>
      <c r="D128" s="5" t="str">
        <f>IF(②大会申し込みデータ!H130="","",②大会申し込みデータ!E130)</f>
        <v/>
      </c>
      <c r="E128" s="5" t="str">
        <f>IF(②大会申し込みデータ!H130="","","07")</f>
        <v/>
      </c>
      <c r="F128" s="5" t="str">
        <f>IF(②大会申し込みデータ!H130="","",②大会申し込みデータ!H130)</f>
        <v/>
      </c>
      <c r="G128" s="5" t="str">
        <f>IF(②大会申し込みデータ!H130="","",②大会申し込みデータ!I130)</f>
        <v/>
      </c>
      <c r="H128" s="5" t="str">
        <f>IF(②大会申し込みデータ!H130="","",②大会申し込みデータ!K130&amp;" "&amp;②大会申し込みデータ!L130)</f>
        <v/>
      </c>
    </row>
    <row r="129" spans="1:8">
      <c r="A129" s="5" t="str">
        <f>IF(②大会申し込みデータ!H131="","",②大会申し込みデータ!A131)</f>
        <v/>
      </c>
      <c r="B129" s="5" t="str">
        <f>IF(②大会申し込みデータ!H131="","",②大会申し込みデータ!B131)</f>
        <v/>
      </c>
      <c r="C129" s="5" t="str">
        <f>IF(②大会申し込みデータ!H131="","",②大会申し込みデータ!C131)</f>
        <v/>
      </c>
      <c r="D129" s="5" t="str">
        <f>IF(②大会申し込みデータ!H131="","",②大会申し込みデータ!E131)</f>
        <v/>
      </c>
      <c r="E129" s="5" t="str">
        <f>IF(②大会申し込みデータ!H131="","","07")</f>
        <v/>
      </c>
      <c r="F129" s="5" t="str">
        <f>IF(②大会申し込みデータ!H131="","",②大会申し込みデータ!H131)</f>
        <v/>
      </c>
      <c r="G129" s="5" t="str">
        <f>IF(②大会申し込みデータ!H131="","",②大会申し込みデータ!I131)</f>
        <v/>
      </c>
      <c r="H129" s="5" t="str">
        <f>IF(②大会申し込みデータ!H131="","",②大会申し込みデータ!K131&amp;" "&amp;②大会申し込みデータ!L131)</f>
        <v/>
      </c>
    </row>
    <row r="130" spans="1:8">
      <c r="A130" s="5" t="str">
        <f>IF(②大会申し込みデータ!H132="","",②大会申し込みデータ!A132)</f>
        <v/>
      </c>
      <c r="B130" s="5" t="str">
        <f>IF(②大会申し込みデータ!H132="","",②大会申し込みデータ!B132)</f>
        <v/>
      </c>
      <c r="C130" s="5" t="str">
        <f>IF(②大会申し込みデータ!H132="","",②大会申し込みデータ!C132)</f>
        <v/>
      </c>
      <c r="D130" s="5" t="str">
        <f>IF(②大会申し込みデータ!H132="","",②大会申し込みデータ!E132)</f>
        <v/>
      </c>
      <c r="E130" s="5" t="str">
        <f>IF(②大会申し込みデータ!H132="","","07")</f>
        <v/>
      </c>
      <c r="F130" s="5" t="str">
        <f>IF(②大会申し込みデータ!H132="","",②大会申し込みデータ!H132)</f>
        <v/>
      </c>
      <c r="G130" s="5" t="str">
        <f>IF(②大会申し込みデータ!H132="","",②大会申し込みデータ!I132)</f>
        <v/>
      </c>
      <c r="H130" s="5" t="str">
        <f>IF(②大会申し込みデータ!H132="","",②大会申し込みデータ!K132&amp;" "&amp;②大会申し込みデータ!L132)</f>
        <v/>
      </c>
    </row>
    <row r="131" spans="1:8">
      <c r="A131" s="5" t="str">
        <f>IF(②大会申し込みデータ!H133="","",②大会申し込みデータ!A133)</f>
        <v/>
      </c>
      <c r="B131" s="5" t="str">
        <f>IF(②大会申し込みデータ!H133="","",②大会申し込みデータ!B133)</f>
        <v/>
      </c>
      <c r="C131" s="5" t="str">
        <f>IF(②大会申し込みデータ!H133="","",②大会申し込みデータ!C133)</f>
        <v/>
      </c>
      <c r="D131" s="5" t="str">
        <f>IF(②大会申し込みデータ!H133="","",②大会申し込みデータ!E133)</f>
        <v/>
      </c>
      <c r="E131" s="5" t="str">
        <f>IF(②大会申し込みデータ!H133="","","07")</f>
        <v/>
      </c>
      <c r="F131" s="5" t="str">
        <f>IF(②大会申し込みデータ!H133="","",②大会申し込みデータ!H133)</f>
        <v/>
      </c>
      <c r="G131" s="5" t="str">
        <f>IF(②大会申し込みデータ!H133="","",②大会申し込みデータ!I133)</f>
        <v/>
      </c>
      <c r="H131" s="5" t="str">
        <f>IF(②大会申し込みデータ!H133="","",②大会申し込みデータ!K133&amp;" "&amp;②大会申し込みデータ!L133)</f>
        <v/>
      </c>
    </row>
    <row r="132" spans="1:8">
      <c r="A132" s="5" t="str">
        <f>IF(②大会申し込みデータ!H134="","",②大会申し込みデータ!A134)</f>
        <v/>
      </c>
      <c r="B132" s="5" t="str">
        <f>IF(②大会申し込みデータ!H134="","",②大会申し込みデータ!B134)</f>
        <v/>
      </c>
      <c r="C132" s="5" t="str">
        <f>IF(②大会申し込みデータ!H134="","",②大会申し込みデータ!C134)</f>
        <v/>
      </c>
      <c r="D132" s="5" t="str">
        <f>IF(②大会申し込みデータ!H134="","",②大会申し込みデータ!E134)</f>
        <v/>
      </c>
      <c r="E132" s="5" t="str">
        <f>IF(②大会申し込みデータ!H134="","","07")</f>
        <v/>
      </c>
      <c r="F132" s="5" t="str">
        <f>IF(②大会申し込みデータ!H134="","",②大会申し込みデータ!H134)</f>
        <v/>
      </c>
      <c r="G132" s="5" t="str">
        <f>IF(②大会申し込みデータ!H134="","",②大会申し込みデータ!I134)</f>
        <v/>
      </c>
      <c r="H132" s="5" t="str">
        <f>IF(②大会申し込みデータ!H134="","",②大会申し込みデータ!K134&amp;" "&amp;②大会申し込みデータ!L134)</f>
        <v/>
      </c>
    </row>
    <row r="133" spans="1:8">
      <c r="A133" s="5" t="str">
        <f>IF(②大会申し込みデータ!H135="","",②大会申し込みデータ!A135)</f>
        <v/>
      </c>
      <c r="B133" s="5" t="str">
        <f>IF(②大会申し込みデータ!H135="","",②大会申し込みデータ!B135)</f>
        <v/>
      </c>
      <c r="C133" s="5" t="str">
        <f>IF(②大会申し込みデータ!H135="","",②大会申し込みデータ!C135)</f>
        <v/>
      </c>
      <c r="D133" s="5" t="str">
        <f>IF(②大会申し込みデータ!H135="","",②大会申し込みデータ!E135)</f>
        <v/>
      </c>
      <c r="E133" s="5" t="str">
        <f>IF(②大会申し込みデータ!H135="","","07")</f>
        <v/>
      </c>
      <c r="F133" s="5" t="str">
        <f>IF(②大会申し込みデータ!H135="","",②大会申し込みデータ!H135)</f>
        <v/>
      </c>
      <c r="G133" s="5" t="str">
        <f>IF(②大会申し込みデータ!H135="","",②大会申し込みデータ!I135)</f>
        <v/>
      </c>
      <c r="H133" s="5" t="str">
        <f>IF(②大会申し込みデータ!H135="","",②大会申し込みデータ!K135&amp;" "&amp;②大会申し込みデータ!L135)</f>
        <v/>
      </c>
    </row>
    <row r="134" spans="1:8">
      <c r="A134" s="5" t="str">
        <f>IF(②大会申し込みデータ!H136="","",②大会申し込みデータ!A136)</f>
        <v/>
      </c>
      <c r="B134" s="5" t="str">
        <f>IF(②大会申し込みデータ!H136="","",②大会申し込みデータ!B136)</f>
        <v/>
      </c>
      <c r="C134" s="5" t="str">
        <f>IF(②大会申し込みデータ!H136="","",②大会申し込みデータ!C136)</f>
        <v/>
      </c>
      <c r="D134" s="5" t="str">
        <f>IF(②大会申し込みデータ!H136="","",②大会申し込みデータ!E136)</f>
        <v/>
      </c>
      <c r="E134" s="5" t="str">
        <f>IF(②大会申し込みデータ!H136="","","07")</f>
        <v/>
      </c>
      <c r="F134" s="5" t="str">
        <f>IF(②大会申し込みデータ!H136="","",②大会申し込みデータ!H136)</f>
        <v/>
      </c>
      <c r="G134" s="5" t="str">
        <f>IF(②大会申し込みデータ!H136="","",②大会申し込みデータ!I136)</f>
        <v/>
      </c>
      <c r="H134" s="5" t="str">
        <f>IF(②大会申し込みデータ!H136="","",②大会申し込みデータ!K136&amp;" "&amp;②大会申し込みデータ!L136)</f>
        <v/>
      </c>
    </row>
    <row r="135" spans="1:8">
      <c r="A135" s="5" t="str">
        <f>IF(②大会申し込みデータ!H137="","",②大会申し込みデータ!A137)</f>
        <v/>
      </c>
      <c r="B135" s="5" t="str">
        <f>IF(②大会申し込みデータ!H137="","",②大会申し込みデータ!B137)</f>
        <v/>
      </c>
      <c r="C135" s="5" t="str">
        <f>IF(②大会申し込みデータ!H137="","",②大会申し込みデータ!C137)</f>
        <v/>
      </c>
      <c r="D135" s="5" t="str">
        <f>IF(②大会申し込みデータ!H137="","",②大会申し込みデータ!E137)</f>
        <v/>
      </c>
      <c r="E135" s="5" t="str">
        <f>IF(②大会申し込みデータ!H137="","","07")</f>
        <v/>
      </c>
      <c r="F135" s="5" t="str">
        <f>IF(②大会申し込みデータ!H137="","",②大会申し込みデータ!H137)</f>
        <v/>
      </c>
      <c r="G135" s="5" t="str">
        <f>IF(②大会申し込みデータ!H137="","",②大会申し込みデータ!I137)</f>
        <v/>
      </c>
      <c r="H135" s="5" t="str">
        <f>IF(②大会申し込みデータ!H137="","",②大会申し込みデータ!K137&amp;" "&amp;②大会申し込みデータ!L137)</f>
        <v/>
      </c>
    </row>
    <row r="136" spans="1:8">
      <c r="A136" s="5" t="str">
        <f>IF(②大会申し込みデータ!H138="","",②大会申し込みデータ!A138)</f>
        <v/>
      </c>
      <c r="B136" s="5" t="str">
        <f>IF(②大会申し込みデータ!H138="","",②大会申し込みデータ!B138)</f>
        <v/>
      </c>
      <c r="C136" s="5" t="str">
        <f>IF(②大会申し込みデータ!H138="","",②大会申し込みデータ!C138)</f>
        <v/>
      </c>
      <c r="D136" s="5" t="str">
        <f>IF(②大会申し込みデータ!H138="","",②大会申し込みデータ!E138)</f>
        <v/>
      </c>
      <c r="E136" s="5" t="str">
        <f>IF(②大会申し込みデータ!H138="","","07")</f>
        <v/>
      </c>
      <c r="F136" s="5" t="str">
        <f>IF(②大会申し込みデータ!H138="","",②大会申し込みデータ!H138)</f>
        <v/>
      </c>
      <c r="G136" s="5" t="str">
        <f>IF(②大会申し込みデータ!H138="","",②大会申し込みデータ!I138)</f>
        <v/>
      </c>
      <c r="H136" s="5" t="str">
        <f>IF(②大会申し込みデータ!H138="","",②大会申し込みデータ!K138&amp;" "&amp;②大会申し込みデータ!L138)</f>
        <v/>
      </c>
    </row>
    <row r="137" spans="1:8">
      <c r="A137" s="5" t="str">
        <f>IF(②大会申し込みデータ!H139="","",②大会申し込みデータ!A139)</f>
        <v/>
      </c>
      <c r="B137" s="5" t="str">
        <f>IF(②大会申し込みデータ!H139="","",②大会申し込みデータ!B139)</f>
        <v/>
      </c>
      <c r="C137" s="5" t="str">
        <f>IF(②大会申し込みデータ!H139="","",②大会申し込みデータ!C139)</f>
        <v/>
      </c>
      <c r="D137" s="5" t="str">
        <f>IF(②大会申し込みデータ!H139="","",②大会申し込みデータ!E139)</f>
        <v/>
      </c>
      <c r="E137" s="5" t="str">
        <f>IF(②大会申し込みデータ!H139="","","07")</f>
        <v/>
      </c>
      <c r="F137" s="5" t="str">
        <f>IF(②大会申し込みデータ!H139="","",②大会申し込みデータ!H139)</f>
        <v/>
      </c>
      <c r="G137" s="5" t="str">
        <f>IF(②大会申し込みデータ!H139="","",②大会申し込みデータ!I139)</f>
        <v/>
      </c>
      <c r="H137" s="5" t="str">
        <f>IF(②大会申し込みデータ!H139="","",②大会申し込みデータ!K139&amp;" "&amp;②大会申し込みデータ!L139)</f>
        <v/>
      </c>
    </row>
    <row r="138" spans="1:8">
      <c r="A138" s="5" t="str">
        <f>IF(②大会申し込みデータ!H140="","",②大会申し込みデータ!A140)</f>
        <v/>
      </c>
      <c r="B138" s="5" t="str">
        <f>IF(②大会申し込みデータ!H140="","",②大会申し込みデータ!B140)</f>
        <v/>
      </c>
      <c r="C138" s="5" t="str">
        <f>IF(②大会申し込みデータ!H140="","",②大会申し込みデータ!C140)</f>
        <v/>
      </c>
      <c r="D138" s="5" t="str">
        <f>IF(②大会申し込みデータ!H140="","",②大会申し込みデータ!E140)</f>
        <v/>
      </c>
      <c r="E138" s="5" t="str">
        <f>IF(②大会申し込みデータ!H140="","","07")</f>
        <v/>
      </c>
      <c r="F138" s="5" t="str">
        <f>IF(②大会申し込みデータ!H140="","",②大会申し込みデータ!H140)</f>
        <v/>
      </c>
      <c r="G138" s="5" t="str">
        <f>IF(②大会申し込みデータ!H140="","",②大会申し込みデータ!I140)</f>
        <v/>
      </c>
      <c r="H138" s="5" t="str">
        <f>IF(②大会申し込みデータ!H140="","",②大会申し込みデータ!K140&amp;" "&amp;②大会申し込みデータ!L140)</f>
        <v/>
      </c>
    </row>
    <row r="139" spans="1:8">
      <c r="A139" s="5" t="str">
        <f>IF(②大会申し込みデータ!H141="","",②大会申し込みデータ!A141)</f>
        <v/>
      </c>
      <c r="B139" s="5" t="str">
        <f>IF(②大会申し込みデータ!H141="","",②大会申し込みデータ!B141)</f>
        <v/>
      </c>
      <c r="C139" s="5" t="str">
        <f>IF(②大会申し込みデータ!H141="","",②大会申し込みデータ!C141)</f>
        <v/>
      </c>
      <c r="D139" s="5" t="str">
        <f>IF(②大会申し込みデータ!H141="","",②大会申し込みデータ!E141)</f>
        <v/>
      </c>
      <c r="E139" s="5" t="str">
        <f>IF(②大会申し込みデータ!H141="","","07")</f>
        <v/>
      </c>
      <c r="F139" s="5" t="str">
        <f>IF(②大会申し込みデータ!H141="","",②大会申し込みデータ!H141)</f>
        <v/>
      </c>
      <c r="G139" s="5" t="str">
        <f>IF(②大会申し込みデータ!H141="","",②大会申し込みデータ!I141)</f>
        <v/>
      </c>
      <c r="H139" s="5" t="str">
        <f>IF(②大会申し込みデータ!H141="","",②大会申し込みデータ!K141&amp;" "&amp;②大会申し込みデータ!L141)</f>
        <v/>
      </c>
    </row>
    <row r="140" spans="1:8">
      <c r="A140" s="5" t="str">
        <f>IF(②大会申し込みデータ!H142="","",②大会申し込みデータ!A142)</f>
        <v/>
      </c>
      <c r="B140" s="5" t="str">
        <f>IF(②大会申し込みデータ!H142="","",②大会申し込みデータ!B142)</f>
        <v/>
      </c>
      <c r="C140" s="5" t="str">
        <f>IF(②大会申し込みデータ!H142="","",②大会申し込みデータ!C142)</f>
        <v/>
      </c>
      <c r="D140" s="5" t="str">
        <f>IF(②大会申し込みデータ!H142="","",②大会申し込みデータ!E142)</f>
        <v/>
      </c>
      <c r="E140" s="5" t="str">
        <f>IF(②大会申し込みデータ!H142="","","07")</f>
        <v/>
      </c>
      <c r="F140" s="5" t="str">
        <f>IF(②大会申し込みデータ!H142="","",②大会申し込みデータ!H142)</f>
        <v/>
      </c>
      <c r="G140" s="5" t="str">
        <f>IF(②大会申し込みデータ!H142="","",②大会申し込みデータ!I142)</f>
        <v/>
      </c>
      <c r="H140" s="5" t="str">
        <f>IF(②大会申し込みデータ!H142="","",②大会申し込みデータ!K142&amp;" "&amp;②大会申し込みデータ!L142)</f>
        <v/>
      </c>
    </row>
    <row r="141" spans="1:8">
      <c r="A141" s="5" t="str">
        <f>IF(②大会申し込みデータ!H143="","",②大会申し込みデータ!A143)</f>
        <v/>
      </c>
      <c r="B141" s="5" t="str">
        <f>IF(②大会申し込みデータ!H143="","",②大会申し込みデータ!B143)</f>
        <v/>
      </c>
      <c r="C141" s="5" t="str">
        <f>IF(②大会申し込みデータ!H143="","",②大会申し込みデータ!C143)</f>
        <v/>
      </c>
      <c r="D141" s="5" t="str">
        <f>IF(②大会申し込みデータ!H143="","",②大会申し込みデータ!E143)</f>
        <v/>
      </c>
      <c r="E141" s="5" t="str">
        <f>IF(②大会申し込みデータ!H143="","","07")</f>
        <v/>
      </c>
      <c r="F141" s="5" t="str">
        <f>IF(②大会申し込みデータ!H143="","",②大会申し込みデータ!H143)</f>
        <v/>
      </c>
      <c r="G141" s="5" t="str">
        <f>IF(②大会申し込みデータ!H143="","",②大会申し込みデータ!I143)</f>
        <v/>
      </c>
      <c r="H141" s="5" t="str">
        <f>IF(②大会申し込みデータ!H143="","",②大会申し込みデータ!K143&amp;" "&amp;②大会申し込みデータ!L143)</f>
        <v/>
      </c>
    </row>
    <row r="142" spans="1:8">
      <c r="A142" s="5" t="str">
        <f>IF(②大会申し込みデータ!H144="","",②大会申し込みデータ!A144)</f>
        <v/>
      </c>
      <c r="B142" s="5" t="str">
        <f>IF(②大会申し込みデータ!H144="","",②大会申し込みデータ!B144)</f>
        <v/>
      </c>
      <c r="C142" s="5" t="str">
        <f>IF(②大会申し込みデータ!H144="","",②大会申し込みデータ!C144)</f>
        <v/>
      </c>
      <c r="D142" s="5" t="str">
        <f>IF(②大会申し込みデータ!H144="","",②大会申し込みデータ!E144)</f>
        <v/>
      </c>
      <c r="E142" s="5" t="str">
        <f>IF(②大会申し込みデータ!H144="","","07")</f>
        <v/>
      </c>
      <c r="F142" s="5" t="str">
        <f>IF(②大会申し込みデータ!H144="","",②大会申し込みデータ!H144)</f>
        <v/>
      </c>
      <c r="G142" s="5" t="str">
        <f>IF(②大会申し込みデータ!H144="","",②大会申し込みデータ!I144)</f>
        <v/>
      </c>
      <c r="H142" s="5" t="str">
        <f>IF(②大会申し込みデータ!H144="","",②大会申し込みデータ!K144&amp;" "&amp;②大会申し込みデータ!L144)</f>
        <v/>
      </c>
    </row>
    <row r="143" spans="1:8">
      <c r="A143" s="5" t="str">
        <f>IF(②大会申し込みデータ!H145="","",②大会申し込みデータ!A145)</f>
        <v/>
      </c>
      <c r="B143" s="5" t="str">
        <f>IF(②大会申し込みデータ!H145="","",②大会申し込みデータ!B145)</f>
        <v/>
      </c>
      <c r="C143" s="5" t="str">
        <f>IF(②大会申し込みデータ!H145="","",②大会申し込みデータ!C145)</f>
        <v/>
      </c>
      <c r="D143" s="5" t="str">
        <f>IF(②大会申し込みデータ!H145="","",②大会申し込みデータ!E145)</f>
        <v/>
      </c>
      <c r="E143" s="5" t="str">
        <f>IF(②大会申し込みデータ!H145="","","07")</f>
        <v/>
      </c>
      <c r="F143" s="5" t="str">
        <f>IF(②大会申し込みデータ!H145="","",②大会申し込みデータ!H145)</f>
        <v/>
      </c>
      <c r="G143" s="5" t="str">
        <f>IF(②大会申し込みデータ!H145="","",②大会申し込みデータ!I145)</f>
        <v/>
      </c>
      <c r="H143" s="5" t="str">
        <f>IF(②大会申し込みデータ!H145="","",②大会申し込みデータ!K145&amp;" "&amp;②大会申し込みデータ!L145)</f>
        <v/>
      </c>
    </row>
    <row r="144" spans="1:8">
      <c r="A144" s="5" t="str">
        <f>IF(②大会申し込みデータ!H146="","",②大会申し込みデータ!A146)</f>
        <v/>
      </c>
      <c r="B144" s="5" t="str">
        <f>IF(②大会申し込みデータ!H146="","",②大会申し込みデータ!B146)</f>
        <v/>
      </c>
      <c r="C144" s="5" t="str">
        <f>IF(②大会申し込みデータ!H146="","",②大会申し込みデータ!C146)</f>
        <v/>
      </c>
      <c r="D144" s="5" t="str">
        <f>IF(②大会申し込みデータ!H146="","",②大会申し込みデータ!E146)</f>
        <v/>
      </c>
      <c r="E144" s="5" t="str">
        <f>IF(②大会申し込みデータ!H146="","","07")</f>
        <v/>
      </c>
      <c r="F144" s="5" t="str">
        <f>IF(②大会申し込みデータ!H146="","",②大会申し込みデータ!H146)</f>
        <v/>
      </c>
      <c r="G144" s="5" t="str">
        <f>IF(②大会申し込みデータ!H146="","",②大会申し込みデータ!I146)</f>
        <v/>
      </c>
      <c r="H144" s="5" t="str">
        <f>IF(②大会申し込みデータ!H146="","",②大会申し込みデータ!K146&amp;" "&amp;②大会申し込みデータ!L146)</f>
        <v/>
      </c>
    </row>
    <row r="145" spans="1:8">
      <c r="A145" s="5" t="str">
        <f>IF(②大会申し込みデータ!H147="","",②大会申し込みデータ!A147)</f>
        <v/>
      </c>
      <c r="B145" s="5" t="str">
        <f>IF(②大会申し込みデータ!H147="","",②大会申し込みデータ!B147)</f>
        <v/>
      </c>
      <c r="C145" s="5" t="str">
        <f>IF(②大会申し込みデータ!H147="","",②大会申し込みデータ!C147)</f>
        <v/>
      </c>
      <c r="D145" s="5" t="str">
        <f>IF(②大会申し込みデータ!H147="","",②大会申し込みデータ!E147)</f>
        <v/>
      </c>
      <c r="E145" s="5" t="str">
        <f>IF(②大会申し込みデータ!H147="","","07")</f>
        <v/>
      </c>
      <c r="F145" s="5" t="str">
        <f>IF(②大会申し込みデータ!H147="","",②大会申し込みデータ!H147)</f>
        <v/>
      </c>
      <c r="G145" s="5" t="str">
        <f>IF(②大会申し込みデータ!H147="","",②大会申し込みデータ!I147)</f>
        <v/>
      </c>
      <c r="H145" s="5" t="str">
        <f>IF(②大会申し込みデータ!H147="","",②大会申し込みデータ!K147&amp;" "&amp;②大会申し込みデータ!L147)</f>
        <v/>
      </c>
    </row>
    <row r="146" spans="1:8">
      <c r="A146" s="5" t="str">
        <f>IF(②大会申し込みデータ!H148="","",②大会申し込みデータ!A148)</f>
        <v/>
      </c>
      <c r="B146" s="5" t="str">
        <f>IF(②大会申し込みデータ!H148="","",②大会申し込みデータ!B148)</f>
        <v/>
      </c>
      <c r="C146" s="5" t="str">
        <f>IF(②大会申し込みデータ!H148="","",②大会申し込みデータ!C148)</f>
        <v/>
      </c>
      <c r="D146" s="5" t="str">
        <f>IF(②大会申し込みデータ!H148="","",②大会申し込みデータ!E148)</f>
        <v/>
      </c>
      <c r="E146" s="5" t="str">
        <f>IF(②大会申し込みデータ!H148="","","07")</f>
        <v/>
      </c>
      <c r="F146" s="5" t="str">
        <f>IF(②大会申し込みデータ!H148="","",②大会申し込みデータ!H148)</f>
        <v/>
      </c>
      <c r="G146" s="5" t="str">
        <f>IF(②大会申し込みデータ!H148="","",②大会申し込みデータ!I148)</f>
        <v/>
      </c>
      <c r="H146" s="5" t="str">
        <f>IF(②大会申し込みデータ!H148="","",②大会申し込みデータ!K148&amp;" "&amp;②大会申し込みデータ!L148)</f>
        <v/>
      </c>
    </row>
    <row r="147" spans="1:8">
      <c r="A147" s="5" t="str">
        <f>IF(②大会申し込みデータ!H149="","",②大会申し込みデータ!A149)</f>
        <v/>
      </c>
      <c r="B147" s="5" t="str">
        <f>IF(②大会申し込みデータ!H149="","",②大会申し込みデータ!B149)</f>
        <v/>
      </c>
      <c r="C147" s="5" t="str">
        <f>IF(②大会申し込みデータ!H149="","",②大会申し込みデータ!C149)</f>
        <v/>
      </c>
      <c r="D147" s="5" t="str">
        <f>IF(②大会申し込みデータ!H149="","",②大会申し込みデータ!E149)</f>
        <v/>
      </c>
      <c r="E147" s="5" t="str">
        <f>IF(②大会申し込みデータ!H149="","","07")</f>
        <v/>
      </c>
      <c r="F147" s="5" t="str">
        <f>IF(②大会申し込みデータ!H149="","",②大会申し込みデータ!H149)</f>
        <v/>
      </c>
      <c r="G147" s="5" t="str">
        <f>IF(②大会申し込みデータ!H149="","",②大会申し込みデータ!I149)</f>
        <v/>
      </c>
      <c r="H147" s="5" t="str">
        <f>IF(②大会申し込みデータ!H149="","",②大会申し込みデータ!K149&amp;" "&amp;②大会申し込みデータ!L149)</f>
        <v/>
      </c>
    </row>
    <row r="148" spans="1:8">
      <c r="A148" s="5" t="str">
        <f>IF(②大会申し込みデータ!H150="","",②大会申し込みデータ!A150)</f>
        <v/>
      </c>
      <c r="B148" s="5" t="str">
        <f>IF(②大会申し込みデータ!H150="","",②大会申し込みデータ!B150)</f>
        <v/>
      </c>
      <c r="C148" s="5" t="str">
        <f>IF(②大会申し込みデータ!H150="","",②大会申し込みデータ!C150)</f>
        <v/>
      </c>
      <c r="D148" s="5" t="str">
        <f>IF(②大会申し込みデータ!H150="","",②大会申し込みデータ!E150)</f>
        <v/>
      </c>
      <c r="E148" s="5" t="str">
        <f>IF(②大会申し込みデータ!H150="","","07")</f>
        <v/>
      </c>
      <c r="F148" s="5" t="str">
        <f>IF(②大会申し込みデータ!H150="","",②大会申し込みデータ!H150)</f>
        <v/>
      </c>
      <c r="G148" s="5" t="str">
        <f>IF(②大会申し込みデータ!H150="","",②大会申し込みデータ!I150)</f>
        <v/>
      </c>
      <c r="H148" s="5" t="str">
        <f>IF(②大会申し込みデータ!H150="","",②大会申し込みデータ!K150&amp;" "&amp;②大会申し込みデータ!L150)</f>
        <v/>
      </c>
    </row>
    <row r="149" spans="1:8">
      <c r="A149" s="5" t="str">
        <f>IF(②大会申し込みデータ!H151="","",②大会申し込みデータ!A151)</f>
        <v/>
      </c>
      <c r="B149" s="5" t="str">
        <f>IF(②大会申し込みデータ!H151="","",②大会申し込みデータ!B151)</f>
        <v/>
      </c>
      <c r="C149" s="5" t="str">
        <f>IF(②大会申し込みデータ!H151="","",②大会申し込みデータ!C151)</f>
        <v/>
      </c>
      <c r="D149" s="5" t="str">
        <f>IF(②大会申し込みデータ!H151="","",②大会申し込みデータ!E151)</f>
        <v/>
      </c>
      <c r="E149" s="5" t="str">
        <f>IF(②大会申し込みデータ!H151="","","07")</f>
        <v/>
      </c>
      <c r="F149" s="5" t="str">
        <f>IF(②大会申し込みデータ!H151="","",②大会申し込みデータ!H151)</f>
        <v/>
      </c>
      <c r="G149" s="5" t="str">
        <f>IF(②大会申し込みデータ!H151="","",②大会申し込みデータ!I151)</f>
        <v/>
      </c>
      <c r="H149" s="5" t="str">
        <f>IF(②大会申し込みデータ!H151="","",②大会申し込みデータ!K151&amp;" "&amp;②大会申し込みデータ!L151)</f>
        <v/>
      </c>
    </row>
    <row r="150" spans="1:8">
      <c r="A150" s="5" t="str">
        <f>IF(②大会申し込みデータ!H152="","",②大会申し込みデータ!A152)</f>
        <v/>
      </c>
      <c r="B150" s="5" t="str">
        <f>IF(②大会申し込みデータ!H152="","",②大会申し込みデータ!B152)</f>
        <v/>
      </c>
      <c r="C150" s="5" t="str">
        <f>IF(②大会申し込みデータ!H152="","",②大会申し込みデータ!C152)</f>
        <v/>
      </c>
      <c r="D150" s="5" t="str">
        <f>IF(②大会申し込みデータ!H152="","",②大会申し込みデータ!E152)</f>
        <v/>
      </c>
      <c r="E150" s="5" t="str">
        <f>IF(②大会申し込みデータ!H152="","","07")</f>
        <v/>
      </c>
      <c r="F150" s="5" t="str">
        <f>IF(②大会申し込みデータ!H152="","",②大会申し込みデータ!H152)</f>
        <v/>
      </c>
      <c r="G150" s="5" t="str">
        <f>IF(②大会申し込みデータ!H152="","",②大会申し込みデータ!I152)</f>
        <v/>
      </c>
      <c r="H150" s="5" t="str">
        <f>IF(②大会申し込みデータ!H152="","",②大会申し込みデータ!K152&amp;" "&amp;②大会申し込みデータ!L152)</f>
        <v/>
      </c>
    </row>
    <row r="151" spans="1:8">
      <c r="A151" s="5" t="str">
        <f>IF(②大会申し込みデータ!H153="","",②大会申し込みデータ!A153)</f>
        <v/>
      </c>
      <c r="B151" s="5" t="str">
        <f>IF(②大会申し込みデータ!H153="","",②大会申し込みデータ!B153)</f>
        <v/>
      </c>
      <c r="C151" s="5" t="str">
        <f>IF(②大会申し込みデータ!H153="","",②大会申し込みデータ!C153)</f>
        <v/>
      </c>
      <c r="D151" s="5" t="str">
        <f>IF(②大会申し込みデータ!H153="","",②大会申し込みデータ!E153)</f>
        <v/>
      </c>
      <c r="E151" s="5" t="str">
        <f>IF(②大会申し込みデータ!H153="","","07")</f>
        <v/>
      </c>
      <c r="F151" s="5" t="str">
        <f>IF(②大会申し込みデータ!H153="","",②大会申し込みデータ!H153)</f>
        <v/>
      </c>
      <c r="G151" s="5" t="str">
        <f>IF(②大会申し込みデータ!H153="","",②大会申し込みデータ!I153)</f>
        <v/>
      </c>
      <c r="H151" s="5" t="str">
        <f>IF(②大会申し込みデータ!H153="","",②大会申し込みデータ!K153&amp;" "&amp;②大会申し込みデータ!L153)</f>
        <v/>
      </c>
    </row>
    <row r="152" spans="1:8">
      <c r="A152" s="5" t="str">
        <f>IF(②大会申し込みデータ!H154="","",②大会申し込みデータ!A154)</f>
        <v/>
      </c>
      <c r="B152" s="5" t="str">
        <f>IF(②大会申し込みデータ!H154="","",②大会申し込みデータ!B154)</f>
        <v/>
      </c>
      <c r="C152" s="5" t="str">
        <f>IF(②大会申し込みデータ!H154="","",②大会申し込みデータ!C154)</f>
        <v/>
      </c>
      <c r="D152" s="5" t="str">
        <f>IF(②大会申し込みデータ!H154="","",②大会申し込みデータ!E154)</f>
        <v/>
      </c>
      <c r="E152" s="5" t="str">
        <f>IF(②大会申し込みデータ!H154="","","07")</f>
        <v/>
      </c>
      <c r="F152" s="5" t="str">
        <f>IF(②大会申し込みデータ!H154="","",②大会申し込みデータ!H154)</f>
        <v/>
      </c>
      <c r="G152" s="5" t="str">
        <f>IF(②大会申し込みデータ!H154="","",②大会申し込みデータ!I154)</f>
        <v/>
      </c>
      <c r="H152" s="5" t="str">
        <f>IF(②大会申し込みデータ!H154="","",②大会申し込みデータ!K154&amp;" "&amp;②大会申し込みデータ!L154)</f>
        <v/>
      </c>
    </row>
    <row r="153" spans="1:8">
      <c r="A153" s="5" t="str">
        <f>IF(②大会申し込みデータ!H155="","",②大会申し込みデータ!A155)</f>
        <v/>
      </c>
      <c r="B153" s="5" t="str">
        <f>IF(②大会申し込みデータ!H155="","",②大会申し込みデータ!B155)</f>
        <v/>
      </c>
      <c r="C153" s="5" t="str">
        <f>IF(②大会申し込みデータ!H155="","",②大会申し込みデータ!C155)</f>
        <v/>
      </c>
      <c r="D153" s="5" t="str">
        <f>IF(②大会申し込みデータ!H155="","",②大会申し込みデータ!E155)</f>
        <v/>
      </c>
      <c r="E153" s="5" t="str">
        <f>IF(②大会申し込みデータ!H155="","","07")</f>
        <v/>
      </c>
      <c r="F153" s="5" t="str">
        <f>IF(②大会申し込みデータ!H155="","",②大会申し込みデータ!H155)</f>
        <v/>
      </c>
      <c r="G153" s="5" t="str">
        <f>IF(②大会申し込みデータ!H155="","",②大会申し込みデータ!I155)</f>
        <v/>
      </c>
      <c r="H153" s="5" t="str">
        <f>IF(②大会申し込みデータ!H155="","",②大会申し込みデータ!K155&amp;" "&amp;②大会申し込みデータ!L155)</f>
        <v/>
      </c>
    </row>
    <row r="154" spans="1:8">
      <c r="A154" s="5" t="str">
        <f>IF(②大会申し込みデータ!H156="","",②大会申し込みデータ!A156)</f>
        <v/>
      </c>
      <c r="B154" s="5" t="str">
        <f>IF(②大会申し込みデータ!H156="","",②大会申し込みデータ!B156)</f>
        <v/>
      </c>
      <c r="C154" s="5" t="str">
        <f>IF(②大会申し込みデータ!H156="","",②大会申し込みデータ!C156)</f>
        <v/>
      </c>
      <c r="D154" s="5" t="str">
        <f>IF(②大会申し込みデータ!H156="","",②大会申し込みデータ!E156)</f>
        <v/>
      </c>
      <c r="E154" s="5" t="str">
        <f>IF(②大会申し込みデータ!H156="","","07")</f>
        <v/>
      </c>
      <c r="F154" s="5" t="str">
        <f>IF(②大会申し込みデータ!H156="","",②大会申し込みデータ!H156)</f>
        <v/>
      </c>
      <c r="G154" s="5" t="str">
        <f>IF(②大会申し込みデータ!H156="","",②大会申し込みデータ!I156)</f>
        <v/>
      </c>
      <c r="H154" s="5" t="str">
        <f>IF(②大会申し込みデータ!H156="","",②大会申し込みデータ!K156&amp;" "&amp;②大会申し込みデータ!L156)</f>
        <v/>
      </c>
    </row>
    <row r="155" spans="1:8">
      <c r="A155" s="5" t="str">
        <f>IF(②大会申し込みデータ!H157="","",②大会申し込みデータ!A157)</f>
        <v/>
      </c>
      <c r="B155" s="5" t="str">
        <f>IF(②大会申し込みデータ!H157="","",②大会申し込みデータ!B157)</f>
        <v/>
      </c>
      <c r="C155" s="5" t="str">
        <f>IF(②大会申し込みデータ!H157="","",②大会申し込みデータ!C157)</f>
        <v/>
      </c>
      <c r="D155" s="5" t="str">
        <f>IF(②大会申し込みデータ!H157="","",②大会申し込みデータ!E157)</f>
        <v/>
      </c>
      <c r="E155" s="5" t="str">
        <f>IF(②大会申し込みデータ!H157="","","07")</f>
        <v/>
      </c>
      <c r="F155" s="5" t="str">
        <f>IF(②大会申し込みデータ!H157="","",②大会申し込みデータ!H157)</f>
        <v/>
      </c>
      <c r="G155" s="5" t="str">
        <f>IF(②大会申し込みデータ!H157="","",②大会申し込みデータ!I157)</f>
        <v/>
      </c>
      <c r="H155" s="5" t="str">
        <f>IF(②大会申し込みデータ!H157="","",②大会申し込みデータ!K157&amp;" "&amp;②大会申し込みデータ!L157)</f>
        <v/>
      </c>
    </row>
    <row r="156" spans="1:8">
      <c r="A156" s="5" t="str">
        <f>IF(②大会申し込みデータ!H158="","",②大会申し込みデータ!A158)</f>
        <v/>
      </c>
      <c r="B156" s="5" t="str">
        <f>IF(②大会申し込みデータ!H158="","",②大会申し込みデータ!B158)</f>
        <v/>
      </c>
      <c r="C156" s="5" t="str">
        <f>IF(②大会申し込みデータ!H158="","",②大会申し込みデータ!C158)</f>
        <v/>
      </c>
      <c r="D156" s="5" t="str">
        <f>IF(②大会申し込みデータ!H158="","",②大会申し込みデータ!E158)</f>
        <v/>
      </c>
      <c r="E156" s="5" t="str">
        <f>IF(②大会申し込みデータ!H158="","","07")</f>
        <v/>
      </c>
      <c r="F156" s="5" t="str">
        <f>IF(②大会申し込みデータ!H158="","",②大会申し込みデータ!H158)</f>
        <v/>
      </c>
      <c r="G156" s="5" t="str">
        <f>IF(②大会申し込みデータ!H158="","",②大会申し込みデータ!I158)</f>
        <v/>
      </c>
      <c r="H156" s="5" t="str">
        <f>IF(②大会申し込みデータ!H158="","",②大会申し込みデータ!K158&amp;" "&amp;②大会申し込みデータ!L158)</f>
        <v/>
      </c>
    </row>
    <row r="157" spans="1:8">
      <c r="A157" s="5" t="str">
        <f>IF(②大会申し込みデータ!H159="","",②大会申し込みデータ!A159)</f>
        <v/>
      </c>
      <c r="B157" s="5" t="str">
        <f>IF(②大会申し込みデータ!H159="","",②大会申し込みデータ!B159)</f>
        <v/>
      </c>
      <c r="C157" s="5" t="str">
        <f>IF(②大会申し込みデータ!H159="","",②大会申し込みデータ!C159)</f>
        <v/>
      </c>
      <c r="D157" s="5" t="str">
        <f>IF(②大会申し込みデータ!H159="","",②大会申し込みデータ!E159)</f>
        <v/>
      </c>
      <c r="E157" s="5" t="str">
        <f>IF(②大会申し込みデータ!H159="","","07")</f>
        <v/>
      </c>
      <c r="F157" s="5" t="str">
        <f>IF(②大会申し込みデータ!H159="","",②大会申し込みデータ!H159)</f>
        <v/>
      </c>
      <c r="G157" s="5" t="str">
        <f>IF(②大会申し込みデータ!H159="","",②大会申し込みデータ!I159)</f>
        <v/>
      </c>
      <c r="H157" s="5" t="str">
        <f>IF(②大会申し込みデータ!H159="","",②大会申し込みデータ!K159&amp;" "&amp;②大会申し込みデータ!L159)</f>
        <v/>
      </c>
    </row>
    <row r="158" spans="1:8">
      <c r="A158" s="5" t="str">
        <f>IF(②大会申し込みデータ!H160="","",②大会申し込みデータ!A160)</f>
        <v/>
      </c>
      <c r="B158" s="5" t="str">
        <f>IF(②大会申し込みデータ!H160="","",②大会申し込みデータ!B160)</f>
        <v/>
      </c>
      <c r="C158" s="5" t="str">
        <f>IF(②大会申し込みデータ!H160="","",②大会申し込みデータ!C160)</f>
        <v/>
      </c>
      <c r="D158" s="5" t="str">
        <f>IF(②大会申し込みデータ!H160="","",②大会申し込みデータ!E160)</f>
        <v/>
      </c>
      <c r="E158" s="5" t="str">
        <f>IF(②大会申し込みデータ!H160="","","07")</f>
        <v/>
      </c>
      <c r="F158" s="5" t="str">
        <f>IF(②大会申し込みデータ!H160="","",②大会申し込みデータ!H160)</f>
        <v/>
      </c>
      <c r="G158" s="5" t="str">
        <f>IF(②大会申し込みデータ!H160="","",②大会申し込みデータ!I160)</f>
        <v/>
      </c>
      <c r="H158" s="5" t="str">
        <f>IF(②大会申し込みデータ!H160="","",②大会申し込みデータ!K160&amp;" "&amp;②大会申し込みデータ!L160)</f>
        <v/>
      </c>
    </row>
    <row r="159" spans="1:8">
      <c r="A159" s="5" t="str">
        <f>IF(②大会申し込みデータ!H161="","",②大会申し込みデータ!A161)</f>
        <v/>
      </c>
      <c r="B159" s="5" t="str">
        <f>IF(②大会申し込みデータ!H161="","",②大会申し込みデータ!B161)</f>
        <v/>
      </c>
      <c r="C159" s="5" t="str">
        <f>IF(②大会申し込みデータ!H161="","",②大会申し込みデータ!C161)</f>
        <v/>
      </c>
      <c r="D159" s="5" t="str">
        <f>IF(②大会申し込みデータ!H161="","",②大会申し込みデータ!E161)</f>
        <v/>
      </c>
      <c r="E159" s="5" t="str">
        <f>IF(②大会申し込みデータ!H161="","","07")</f>
        <v/>
      </c>
      <c r="F159" s="5" t="str">
        <f>IF(②大会申し込みデータ!H161="","",②大会申し込みデータ!H161)</f>
        <v/>
      </c>
      <c r="G159" s="5" t="str">
        <f>IF(②大会申し込みデータ!H161="","",②大会申し込みデータ!I161)</f>
        <v/>
      </c>
      <c r="H159" s="5" t="str">
        <f>IF(②大会申し込みデータ!H161="","",②大会申し込みデータ!K161&amp;" "&amp;②大会申し込みデータ!L161)</f>
        <v/>
      </c>
    </row>
    <row r="160" spans="1:8">
      <c r="A160" s="5" t="str">
        <f>IF(②大会申し込みデータ!H162="","",②大会申し込みデータ!A162)</f>
        <v/>
      </c>
      <c r="B160" s="5" t="str">
        <f>IF(②大会申し込みデータ!H162="","",②大会申し込みデータ!B162)</f>
        <v/>
      </c>
      <c r="C160" s="5" t="str">
        <f>IF(②大会申し込みデータ!H162="","",②大会申し込みデータ!C162)</f>
        <v/>
      </c>
      <c r="D160" s="5" t="str">
        <f>IF(②大会申し込みデータ!H162="","",②大会申し込みデータ!E162)</f>
        <v/>
      </c>
      <c r="E160" s="5" t="str">
        <f>IF(②大会申し込みデータ!H162="","","07")</f>
        <v/>
      </c>
      <c r="F160" s="5" t="str">
        <f>IF(②大会申し込みデータ!H162="","",②大会申し込みデータ!H162)</f>
        <v/>
      </c>
      <c r="G160" s="5" t="str">
        <f>IF(②大会申し込みデータ!H162="","",②大会申し込みデータ!I162)</f>
        <v/>
      </c>
      <c r="H160" s="5" t="str">
        <f>IF(②大会申し込みデータ!H162="","",②大会申し込みデータ!K162&amp;" "&amp;②大会申し込みデータ!L162)</f>
        <v/>
      </c>
    </row>
    <row r="161" spans="1:8">
      <c r="A161" s="5" t="str">
        <f>IF(②大会申し込みデータ!H163="","",②大会申し込みデータ!A163)</f>
        <v/>
      </c>
      <c r="B161" s="5" t="str">
        <f>IF(②大会申し込みデータ!H163="","",②大会申し込みデータ!B163)</f>
        <v/>
      </c>
      <c r="C161" s="5" t="str">
        <f>IF(②大会申し込みデータ!H163="","",②大会申し込みデータ!C163)</f>
        <v/>
      </c>
      <c r="D161" s="5" t="str">
        <f>IF(②大会申し込みデータ!H163="","",②大会申し込みデータ!E163)</f>
        <v/>
      </c>
      <c r="E161" s="5" t="str">
        <f>IF(②大会申し込みデータ!H163="","","07")</f>
        <v/>
      </c>
      <c r="F161" s="5" t="str">
        <f>IF(②大会申し込みデータ!H163="","",②大会申し込みデータ!H163)</f>
        <v/>
      </c>
      <c r="G161" s="5" t="str">
        <f>IF(②大会申し込みデータ!H163="","",②大会申し込みデータ!I163)</f>
        <v/>
      </c>
      <c r="H161" s="5" t="str">
        <f>IF(②大会申し込みデータ!H163="","",②大会申し込みデータ!K163&amp;" "&amp;②大会申し込みデータ!L163)</f>
        <v/>
      </c>
    </row>
    <row r="162" spans="1:8">
      <c r="A162" s="5" t="str">
        <f>IF(②大会申し込みデータ!H164="","",②大会申し込みデータ!A164)</f>
        <v/>
      </c>
      <c r="B162" s="5" t="str">
        <f>IF(②大会申し込みデータ!H164="","",②大会申し込みデータ!B164)</f>
        <v/>
      </c>
      <c r="C162" s="5" t="str">
        <f>IF(②大会申し込みデータ!H164="","",②大会申し込みデータ!C164)</f>
        <v/>
      </c>
      <c r="D162" s="5" t="str">
        <f>IF(②大会申し込みデータ!H164="","",②大会申し込みデータ!E164)</f>
        <v/>
      </c>
      <c r="E162" s="5" t="str">
        <f>IF(②大会申し込みデータ!H164="","","07")</f>
        <v/>
      </c>
      <c r="F162" s="5" t="str">
        <f>IF(②大会申し込みデータ!H164="","",②大会申し込みデータ!H164)</f>
        <v/>
      </c>
      <c r="G162" s="5" t="str">
        <f>IF(②大会申し込みデータ!H164="","",②大会申し込みデータ!I164)</f>
        <v/>
      </c>
      <c r="H162" s="5" t="str">
        <f>IF(②大会申し込みデータ!H164="","",②大会申し込みデータ!K164&amp;" "&amp;②大会申し込みデータ!L164)</f>
        <v/>
      </c>
    </row>
    <row r="163" spans="1:8">
      <c r="A163" s="5" t="str">
        <f>IF(②大会申し込みデータ!H165="","",②大会申し込みデータ!A165)</f>
        <v/>
      </c>
      <c r="B163" s="5" t="str">
        <f>IF(②大会申し込みデータ!H165="","",②大会申し込みデータ!B165)</f>
        <v/>
      </c>
      <c r="C163" s="5" t="str">
        <f>IF(②大会申し込みデータ!H165="","",②大会申し込みデータ!C165)</f>
        <v/>
      </c>
      <c r="D163" s="5" t="str">
        <f>IF(②大会申し込みデータ!H165="","",②大会申し込みデータ!E165)</f>
        <v/>
      </c>
      <c r="E163" s="5" t="str">
        <f>IF(②大会申し込みデータ!H165="","","07")</f>
        <v/>
      </c>
      <c r="F163" s="5" t="str">
        <f>IF(②大会申し込みデータ!H165="","",②大会申し込みデータ!H165)</f>
        <v/>
      </c>
      <c r="G163" s="5" t="str">
        <f>IF(②大会申し込みデータ!H165="","",②大会申し込みデータ!I165)</f>
        <v/>
      </c>
      <c r="H163" s="5" t="str">
        <f>IF(②大会申し込みデータ!H165="","",②大会申し込みデータ!K165&amp;" "&amp;②大会申し込みデータ!L165)</f>
        <v/>
      </c>
    </row>
    <row r="164" spans="1:8">
      <c r="A164" s="5" t="str">
        <f>IF(②大会申し込みデータ!H166="","",②大会申し込みデータ!A166)</f>
        <v/>
      </c>
      <c r="B164" s="5" t="str">
        <f>IF(②大会申し込みデータ!H166="","",②大会申し込みデータ!B166)</f>
        <v/>
      </c>
      <c r="C164" s="5" t="str">
        <f>IF(②大会申し込みデータ!H166="","",②大会申し込みデータ!C166)</f>
        <v/>
      </c>
      <c r="D164" s="5" t="str">
        <f>IF(②大会申し込みデータ!H166="","",②大会申し込みデータ!E166)</f>
        <v/>
      </c>
      <c r="E164" s="5" t="str">
        <f>IF(②大会申し込みデータ!H166="","","07")</f>
        <v/>
      </c>
      <c r="F164" s="5" t="str">
        <f>IF(②大会申し込みデータ!H166="","",②大会申し込みデータ!H166)</f>
        <v/>
      </c>
      <c r="G164" s="5" t="str">
        <f>IF(②大会申し込みデータ!H166="","",②大会申し込みデータ!I166)</f>
        <v/>
      </c>
      <c r="H164" s="5" t="str">
        <f>IF(②大会申し込みデータ!H166="","",②大会申し込みデータ!K166&amp;" "&amp;②大会申し込みデータ!L166)</f>
        <v/>
      </c>
    </row>
    <row r="165" spans="1:8">
      <c r="A165" s="5" t="str">
        <f>IF(②大会申し込みデータ!H167="","",②大会申し込みデータ!A167)</f>
        <v/>
      </c>
      <c r="B165" s="5" t="str">
        <f>IF(②大会申し込みデータ!H167="","",②大会申し込みデータ!B167)</f>
        <v/>
      </c>
      <c r="C165" s="5" t="str">
        <f>IF(②大会申し込みデータ!H167="","",②大会申し込みデータ!C167)</f>
        <v/>
      </c>
      <c r="D165" s="5" t="str">
        <f>IF(②大会申し込みデータ!H167="","",②大会申し込みデータ!E167)</f>
        <v/>
      </c>
      <c r="E165" s="5" t="str">
        <f>IF(②大会申し込みデータ!H167="","","07")</f>
        <v/>
      </c>
      <c r="F165" s="5" t="str">
        <f>IF(②大会申し込みデータ!H167="","",②大会申し込みデータ!H167)</f>
        <v/>
      </c>
      <c r="G165" s="5" t="str">
        <f>IF(②大会申し込みデータ!H167="","",②大会申し込みデータ!I167)</f>
        <v/>
      </c>
      <c r="H165" s="5" t="str">
        <f>IF(②大会申し込みデータ!H167="","",②大会申し込みデータ!K167&amp;" "&amp;②大会申し込みデータ!L167)</f>
        <v/>
      </c>
    </row>
    <row r="166" spans="1:8">
      <c r="A166" s="5" t="str">
        <f>IF(②大会申し込みデータ!H168="","",②大会申し込みデータ!A168)</f>
        <v/>
      </c>
      <c r="B166" s="5" t="str">
        <f>IF(②大会申し込みデータ!H168="","",②大会申し込みデータ!B168)</f>
        <v/>
      </c>
      <c r="C166" s="5" t="str">
        <f>IF(②大会申し込みデータ!H168="","",②大会申し込みデータ!C168)</f>
        <v/>
      </c>
      <c r="D166" s="5" t="str">
        <f>IF(②大会申し込みデータ!H168="","",②大会申し込みデータ!E168)</f>
        <v/>
      </c>
      <c r="E166" s="5" t="str">
        <f>IF(②大会申し込みデータ!H168="","","07")</f>
        <v/>
      </c>
      <c r="F166" s="5" t="str">
        <f>IF(②大会申し込みデータ!H168="","",②大会申し込みデータ!H168)</f>
        <v/>
      </c>
      <c r="G166" s="5" t="str">
        <f>IF(②大会申し込みデータ!H168="","",②大会申し込みデータ!I168)</f>
        <v/>
      </c>
      <c r="H166" s="5" t="str">
        <f>IF(②大会申し込みデータ!H168="","",②大会申し込みデータ!K168&amp;" "&amp;②大会申し込みデータ!L168)</f>
        <v/>
      </c>
    </row>
    <row r="167" spans="1:8">
      <c r="A167" s="5" t="str">
        <f>IF(②大会申し込みデータ!H169="","",②大会申し込みデータ!A169)</f>
        <v/>
      </c>
      <c r="B167" s="5" t="str">
        <f>IF(②大会申し込みデータ!H169="","",②大会申し込みデータ!B169)</f>
        <v/>
      </c>
      <c r="C167" s="5" t="str">
        <f>IF(②大会申し込みデータ!H169="","",②大会申し込みデータ!C169)</f>
        <v/>
      </c>
      <c r="D167" s="5" t="str">
        <f>IF(②大会申し込みデータ!H169="","",②大会申し込みデータ!E169)</f>
        <v/>
      </c>
      <c r="E167" s="5" t="str">
        <f>IF(②大会申し込みデータ!H169="","","07")</f>
        <v/>
      </c>
      <c r="F167" s="5" t="str">
        <f>IF(②大会申し込みデータ!H169="","",②大会申し込みデータ!H169)</f>
        <v/>
      </c>
      <c r="G167" s="5" t="str">
        <f>IF(②大会申し込みデータ!H169="","",②大会申し込みデータ!I169)</f>
        <v/>
      </c>
      <c r="H167" s="5" t="str">
        <f>IF(②大会申し込みデータ!H169="","",②大会申し込みデータ!K169&amp;" "&amp;②大会申し込みデータ!L169)</f>
        <v/>
      </c>
    </row>
    <row r="168" spans="1:8">
      <c r="A168" s="5" t="str">
        <f>IF(②大会申し込みデータ!H170="","",②大会申し込みデータ!A170)</f>
        <v/>
      </c>
      <c r="B168" s="5" t="str">
        <f>IF(②大会申し込みデータ!H170="","",②大会申し込みデータ!B170)</f>
        <v/>
      </c>
      <c r="C168" s="5" t="str">
        <f>IF(②大会申し込みデータ!H170="","",②大会申し込みデータ!C170)</f>
        <v/>
      </c>
      <c r="D168" s="5" t="str">
        <f>IF(②大会申し込みデータ!H170="","",②大会申し込みデータ!E170)</f>
        <v/>
      </c>
      <c r="E168" s="5" t="str">
        <f>IF(②大会申し込みデータ!H170="","","07")</f>
        <v/>
      </c>
      <c r="F168" s="5" t="str">
        <f>IF(②大会申し込みデータ!H170="","",②大会申し込みデータ!H170)</f>
        <v/>
      </c>
      <c r="G168" s="5" t="str">
        <f>IF(②大会申し込みデータ!H170="","",②大会申し込みデータ!I170)</f>
        <v/>
      </c>
      <c r="H168" s="5" t="str">
        <f>IF(②大会申し込みデータ!H170="","",②大会申し込みデータ!K170&amp;" "&amp;②大会申し込みデータ!L170)</f>
        <v/>
      </c>
    </row>
    <row r="169" spans="1:8">
      <c r="A169" s="5" t="str">
        <f>IF(②大会申し込みデータ!H171="","",②大会申し込みデータ!A171)</f>
        <v/>
      </c>
      <c r="B169" s="5" t="str">
        <f>IF(②大会申し込みデータ!H171="","",②大会申し込みデータ!B171)</f>
        <v/>
      </c>
      <c r="C169" s="5" t="str">
        <f>IF(②大会申し込みデータ!H171="","",②大会申し込みデータ!C171)</f>
        <v/>
      </c>
      <c r="D169" s="5" t="str">
        <f>IF(②大会申し込みデータ!H171="","",②大会申し込みデータ!E171)</f>
        <v/>
      </c>
      <c r="E169" s="5" t="str">
        <f>IF(②大会申し込みデータ!H171="","","07")</f>
        <v/>
      </c>
      <c r="F169" s="5" t="str">
        <f>IF(②大会申し込みデータ!H171="","",②大会申し込みデータ!H171)</f>
        <v/>
      </c>
      <c r="G169" s="5" t="str">
        <f>IF(②大会申し込みデータ!H171="","",②大会申し込みデータ!I171)</f>
        <v/>
      </c>
      <c r="H169" s="5" t="str">
        <f>IF(②大会申し込みデータ!H171="","",②大会申し込みデータ!K171&amp;" "&amp;②大会申し込みデータ!L171)</f>
        <v/>
      </c>
    </row>
    <row r="170" spans="1:8">
      <c r="A170" s="5" t="str">
        <f>IF(②大会申し込みデータ!H172="","",②大会申し込みデータ!A172)</f>
        <v/>
      </c>
      <c r="B170" s="5" t="str">
        <f>IF(②大会申し込みデータ!H172="","",②大会申し込みデータ!B172)</f>
        <v/>
      </c>
      <c r="C170" s="5" t="str">
        <f>IF(②大会申し込みデータ!H172="","",②大会申し込みデータ!C172)</f>
        <v/>
      </c>
      <c r="D170" s="5" t="str">
        <f>IF(②大会申し込みデータ!H172="","",②大会申し込みデータ!E172)</f>
        <v/>
      </c>
      <c r="E170" s="5" t="str">
        <f>IF(②大会申し込みデータ!H172="","","07")</f>
        <v/>
      </c>
      <c r="F170" s="5" t="str">
        <f>IF(②大会申し込みデータ!H172="","",②大会申し込みデータ!H172)</f>
        <v/>
      </c>
      <c r="G170" s="5" t="str">
        <f>IF(②大会申し込みデータ!H172="","",②大会申し込みデータ!I172)</f>
        <v/>
      </c>
      <c r="H170" s="5" t="str">
        <f>IF(②大会申し込みデータ!H172="","",②大会申し込みデータ!K172&amp;" "&amp;②大会申し込みデータ!L172)</f>
        <v/>
      </c>
    </row>
    <row r="171" spans="1:8">
      <c r="A171" s="5" t="str">
        <f>IF(②大会申し込みデータ!H173="","",②大会申し込みデータ!A173)</f>
        <v/>
      </c>
      <c r="B171" s="5" t="str">
        <f>IF(②大会申し込みデータ!H173="","",②大会申し込みデータ!B173)</f>
        <v/>
      </c>
      <c r="C171" s="5" t="str">
        <f>IF(②大会申し込みデータ!H173="","",②大会申し込みデータ!C173)</f>
        <v/>
      </c>
      <c r="D171" s="5" t="str">
        <f>IF(②大会申し込みデータ!H173="","",②大会申し込みデータ!E173)</f>
        <v/>
      </c>
      <c r="E171" s="5" t="str">
        <f>IF(②大会申し込みデータ!H173="","","07")</f>
        <v/>
      </c>
      <c r="F171" s="5" t="str">
        <f>IF(②大会申し込みデータ!H173="","",②大会申し込みデータ!H173)</f>
        <v/>
      </c>
      <c r="G171" s="5" t="str">
        <f>IF(②大会申し込みデータ!H173="","",②大会申し込みデータ!I173)</f>
        <v/>
      </c>
      <c r="H171" s="5" t="str">
        <f>IF(②大会申し込みデータ!H173="","",②大会申し込みデータ!K173&amp;" "&amp;②大会申し込みデータ!L173)</f>
        <v/>
      </c>
    </row>
    <row r="172" spans="1:8">
      <c r="A172" s="5" t="str">
        <f>IF(②大会申し込みデータ!H174="","",②大会申し込みデータ!A174)</f>
        <v/>
      </c>
      <c r="B172" s="5" t="str">
        <f>IF(②大会申し込みデータ!H174="","",②大会申し込みデータ!B174)</f>
        <v/>
      </c>
      <c r="C172" s="5" t="str">
        <f>IF(②大会申し込みデータ!H174="","",②大会申し込みデータ!C174)</f>
        <v/>
      </c>
      <c r="D172" s="5" t="str">
        <f>IF(②大会申し込みデータ!H174="","",②大会申し込みデータ!E174)</f>
        <v/>
      </c>
      <c r="E172" s="5" t="str">
        <f>IF(②大会申し込みデータ!H174="","","07")</f>
        <v/>
      </c>
      <c r="F172" s="5" t="str">
        <f>IF(②大会申し込みデータ!H174="","",②大会申し込みデータ!H174)</f>
        <v/>
      </c>
      <c r="G172" s="5" t="str">
        <f>IF(②大会申し込みデータ!H174="","",②大会申し込みデータ!I174)</f>
        <v/>
      </c>
      <c r="H172" s="5" t="str">
        <f>IF(②大会申し込みデータ!H174="","",②大会申し込みデータ!K174&amp;" "&amp;②大会申し込みデータ!L174)</f>
        <v/>
      </c>
    </row>
    <row r="173" spans="1:8">
      <c r="A173" s="5" t="str">
        <f>IF(②大会申し込みデータ!H175="","",②大会申し込みデータ!A175)</f>
        <v/>
      </c>
      <c r="B173" s="5" t="str">
        <f>IF(②大会申し込みデータ!H175="","",②大会申し込みデータ!B175)</f>
        <v/>
      </c>
      <c r="C173" s="5" t="str">
        <f>IF(②大会申し込みデータ!H175="","",②大会申し込みデータ!C175)</f>
        <v/>
      </c>
      <c r="D173" s="5" t="str">
        <f>IF(②大会申し込みデータ!H175="","",②大会申し込みデータ!E175)</f>
        <v/>
      </c>
      <c r="E173" s="5" t="str">
        <f>IF(②大会申し込みデータ!H175="","","07")</f>
        <v/>
      </c>
      <c r="F173" s="5" t="str">
        <f>IF(②大会申し込みデータ!H175="","",②大会申し込みデータ!H175)</f>
        <v/>
      </c>
      <c r="G173" s="5" t="str">
        <f>IF(②大会申し込みデータ!H175="","",②大会申し込みデータ!I175)</f>
        <v/>
      </c>
      <c r="H173" s="5" t="str">
        <f>IF(②大会申し込みデータ!H175="","",②大会申し込みデータ!K175&amp;" "&amp;②大会申し込みデータ!L175)</f>
        <v/>
      </c>
    </row>
    <row r="174" spans="1:8">
      <c r="A174" s="5" t="str">
        <f>IF(②大会申し込みデータ!H176="","",②大会申し込みデータ!A176)</f>
        <v/>
      </c>
      <c r="B174" s="5" t="str">
        <f>IF(②大会申し込みデータ!H176="","",②大会申し込みデータ!B176)</f>
        <v/>
      </c>
      <c r="C174" s="5" t="str">
        <f>IF(②大会申し込みデータ!H176="","",②大会申し込みデータ!C176)</f>
        <v/>
      </c>
      <c r="D174" s="5" t="str">
        <f>IF(②大会申し込みデータ!H176="","",②大会申し込みデータ!E176)</f>
        <v/>
      </c>
      <c r="E174" s="5" t="str">
        <f>IF(②大会申し込みデータ!H176="","","07")</f>
        <v/>
      </c>
      <c r="F174" s="5" t="str">
        <f>IF(②大会申し込みデータ!H176="","",②大会申し込みデータ!H176)</f>
        <v/>
      </c>
      <c r="G174" s="5" t="str">
        <f>IF(②大会申し込みデータ!H176="","",②大会申し込みデータ!I176)</f>
        <v/>
      </c>
      <c r="H174" s="5" t="str">
        <f>IF(②大会申し込みデータ!H176="","",②大会申し込みデータ!K176&amp;" "&amp;②大会申し込みデータ!L176)</f>
        <v/>
      </c>
    </row>
    <row r="175" spans="1:8">
      <c r="A175" s="5" t="str">
        <f>IF(②大会申し込みデータ!H177="","",②大会申し込みデータ!A177)</f>
        <v/>
      </c>
      <c r="B175" s="5" t="str">
        <f>IF(②大会申し込みデータ!H177="","",②大会申し込みデータ!B177)</f>
        <v/>
      </c>
      <c r="C175" s="5" t="str">
        <f>IF(②大会申し込みデータ!H177="","",②大会申し込みデータ!C177)</f>
        <v/>
      </c>
      <c r="D175" s="5" t="str">
        <f>IF(②大会申し込みデータ!H177="","",②大会申し込みデータ!E177)</f>
        <v/>
      </c>
      <c r="E175" s="5" t="str">
        <f>IF(②大会申し込みデータ!H177="","","07")</f>
        <v/>
      </c>
      <c r="F175" s="5" t="str">
        <f>IF(②大会申し込みデータ!H177="","",②大会申し込みデータ!H177)</f>
        <v/>
      </c>
      <c r="G175" s="5" t="str">
        <f>IF(②大会申し込みデータ!H177="","",②大会申し込みデータ!I177)</f>
        <v/>
      </c>
      <c r="H175" s="5" t="str">
        <f>IF(②大会申し込みデータ!H177="","",②大会申し込みデータ!K177&amp;" "&amp;②大会申し込みデータ!L177)</f>
        <v/>
      </c>
    </row>
    <row r="176" spans="1:8">
      <c r="A176" s="5" t="str">
        <f>IF(②大会申し込みデータ!H178="","",②大会申し込みデータ!A178)</f>
        <v/>
      </c>
      <c r="B176" s="5" t="str">
        <f>IF(②大会申し込みデータ!H178="","",②大会申し込みデータ!B178)</f>
        <v/>
      </c>
      <c r="C176" s="5" t="str">
        <f>IF(②大会申し込みデータ!H178="","",②大会申し込みデータ!C178)</f>
        <v/>
      </c>
      <c r="D176" s="5" t="str">
        <f>IF(②大会申し込みデータ!H178="","",②大会申し込みデータ!E178)</f>
        <v/>
      </c>
      <c r="E176" s="5" t="str">
        <f>IF(②大会申し込みデータ!H178="","","07")</f>
        <v/>
      </c>
      <c r="F176" s="5" t="str">
        <f>IF(②大会申し込みデータ!H178="","",②大会申し込みデータ!H178)</f>
        <v/>
      </c>
      <c r="G176" s="5" t="str">
        <f>IF(②大会申し込みデータ!H178="","",②大会申し込みデータ!I178)</f>
        <v/>
      </c>
      <c r="H176" s="5" t="str">
        <f>IF(②大会申し込みデータ!H178="","",②大会申し込みデータ!K178&amp;" "&amp;②大会申し込みデータ!L178)</f>
        <v/>
      </c>
    </row>
    <row r="177" spans="1:8">
      <c r="A177" s="5" t="str">
        <f>IF(②大会申し込みデータ!H179="","",②大会申し込みデータ!A179)</f>
        <v/>
      </c>
      <c r="B177" s="5" t="str">
        <f>IF(②大会申し込みデータ!H179="","",②大会申し込みデータ!B179)</f>
        <v/>
      </c>
      <c r="C177" s="5" t="str">
        <f>IF(②大会申し込みデータ!H179="","",②大会申し込みデータ!C179)</f>
        <v/>
      </c>
      <c r="D177" s="5" t="str">
        <f>IF(②大会申し込みデータ!H179="","",②大会申し込みデータ!E179)</f>
        <v/>
      </c>
      <c r="E177" s="5" t="str">
        <f>IF(②大会申し込みデータ!H179="","","07")</f>
        <v/>
      </c>
      <c r="F177" s="5" t="str">
        <f>IF(②大会申し込みデータ!H179="","",②大会申し込みデータ!H179)</f>
        <v/>
      </c>
      <c r="G177" s="5" t="str">
        <f>IF(②大会申し込みデータ!H179="","",②大会申し込みデータ!I179)</f>
        <v/>
      </c>
      <c r="H177" s="5" t="str">
        <f>IF(②大会申し込みデータ!H179="","",②大会申し込みデータ!K179&amp;" "&amp;②大会申し込みデータ!L179)</f>
        <v/>
      </c>
    </row>
    <row r="178" spans="1:8">
      <c r="A178" s="5" t="str">
        <f>IF(②大会申し込みデータ!H180="","",②大会申し込みデータ!A180)</f>
        <v/>
      </c>
      <c r="B178" s="5" t="str">
        <f>IF(②大会申し込みデータ!H180="","",②大会申し込みデータ!B180)</f>
        <v/>
      </c>
      <c r="C178" s="5" t="str">
        <f>IF(②大会申し込みデータ!H180="","",②大会申し込みデータ!C180)</f>
        <v/>
      </c>
      <c r="D178" s="5" t="str">
        <f>IF(②大会申し込みデータ!H180="","",②大会申し込みデータ!E180)</f>
        <v/>
      </c>
      <c r="E178" s="5" t="str">
        <f>IF(②大会申し込みデータ!H180="","","07")</f>
        <v/>
      </c>
      <c r="F178" s="5" t="str">
        <f>IF(②大会申し込みデータ!H180="","",②大会申し込みデータ!H180)</f>
        <v/>
      </c>
      <c r="G178" s="5" t="str">
        <f>IF(②大会申し込みデータ!H180="","",②大会申し込みデータ!I180)</f>
        <v/>
      </c>
      <c r="H178" s="5" t="str">
        <f>IF(②大会申し込みデータ!H180="","",②大会申し込みデータ!K180&amp;" "&amp;②大会申し込みデータ!L180)</f>
        <v/>
      </c>
    </row>
    <row r="179" spans="1:8">
      <c r="A179" s="5" t="str">
        <f>IF(②大会申し込みデータ!H181="","",②大会申し込みデータ!A181)</f>
        <v/>
      </c>
      <c r="B179" s="5" t="str">
        <f>IF(②大会申し込みデータ!H181="","",②大会申し込みデータ!B181)</f>
        <v/>
      </c>
      <c r="C179" s="5" t="str">
        <f>IF(②大会申し込みデータ!H181="","",②大会申し込みデータ!C181)</f>
        <v/>
      </c>
      <c r="D179" s="5" t="str">
        <f>IF(②大会申し込みデータ!H181="","",②大会申し込みデータ!E181)</f>
        <v/>
      </c>
      <c r="E179" s="5" t="str">
        <f>IF(②大会申し込みデータ!H181="","","07")</f>
        <v/>
      </c>
      <c r="F179" s="5" t="str">
        <f>IF(②大会申し込みデータ!H181="","",②大会申し込みデータ!H181)</f>
        <v/>
      </c>
      <c r="G179" s="5" t="str">
        <f>IF(②大会申し込みデータ!H181="","",②大会申し込みデータ!I181)</f>
        <v/>
      </c>
      <c r="H179" s="5" t="str">
        <f>IF(②大会申し込みデータ!H181="","",②大会申し込みデータ!K181&amp;" "&amp;②大会申し込みデータ!L181)</f>
        <v/>
      </c>
    </row>
    <row r="180" spans="1:8">
      <c r="A180" s="5" t="str">
        <f>IF(②大会申し込みデータ!H182="","",②大会申し込みデータ!A182)</f>
        <v/>
      </c>
      <c r="B180" s="5" t="str">
        <f>IF(②大会申し込みデータ!H182="","",②大会申し込みデータ!B182)</f>
        <v/>
      </c>
      <c r="C180" s="5" t="str">
        <f>IF(②大会申し込みデータ!H182="","",②大会申し込みデータ!C182)</f>
        <v/>
      </c>
      <c r="D180" s="5" t="str">
        <f>IF(②大会申し込みデータ!H182="","",②大会申し込みデータ!E182)</f>
        <v/>
      </c>
      <c r="E180" s="5" t="str">
        <f>IF(②大会申し込みデータ!H182="","","07")</f>
        <v/>
      </c>
      <c r="F180" s="5" t="str">
        <f>IF(②大会申し込みデータ!H182="","",②大会申し込みデータ!H182)</f>
        <v/>
      </c>
      <c r="G180" s="5" t="str">
        <f>IF(②大会申し込みデータ!H182="","",②大会申し込みデータ!I182)</f>
        <v/>
      </c>
      <c r="H180" s="5" t="str">
        <f>IF(②大会申し込みデータ!H182="","",②大会申し込みデータ!K182&amp;" "&amp;②大会申し込みデータ!L182)</f>
        <v/>
      </c>
    </row>
    <row r="181" spans="1:8">
      <c r="A181" s="5" t="str">
        <f>IF(②大会申し込みデータ!H183="","",②大会申し込みデータ!A183)</f>
        <v/>
      </c>
      <c r="B181" s="5" t="str">
        <f>IF(②大会申し込みデータ!H183="","",②大会申し込みデータ!B183)</f>
        <v/>
      </c>
      <c r="C181" s="5" t="str">
        <f>IF(②大会申し込みデータ!H183="","",②大会申し込みデータ!C183)</f>
        <v/>
      </c>
      <c r="D181" s="5" t="str">
        <f>IF(②大会申し込みデータ!H183="","",②大会申し込みデータ!E183)</f>
        <v/>
      </c>
      <c r="E181" s="5" t="str">
        <f>IF(②大会申し込みデータ!H183="","","07")</f>
        <v/>
      </c>
      <c r="F181" s="5" t="str">
        <f>IF(②大会申し込みデータ!H183="","",②大会申し込みデータ!H183)</f>
        <v/>
      </c>
      <c r="G181" s="5" t="str">
        <f>IF(②大会申し込みデータ!H183="","",②大会申し込みデータ!I183)</f>
        <v/>
      </c>
      <c r="H181" s="5" t="str">
        <f>IF(②大会申し込みデータ!H183="","",②大会申し込みデータ!K183&amp;" "&amp;②大会申し込みデータ!L183)</f>
        <v/>
      </c>
    </row>
    <row r="182" spans="1:8">
      <c r="A182" s="5" t="str">
        <f>IF(②大会申し込みデータ!H184="","",②大会申し込みデータ!A184)</f>
        <v/>
      </c>
      <c r="B182" s="5" t="str">
        <f>IF(②大会申し込みデータ!H184="","",②大会申し込みデータ!B184)</f>
        <v/>
      </c>
      <c r="C182" s="5" t="str">
        <f>IF(②大会申し込みデータ!H184="","",②大会申し込みデータ!C184)</f>
        <v/>
      </c>
      <c r="D182" s="5" t="str">
        <f>IF(②大会申し込みデータ!H184="","",②大会申し込みデータ!E184)</f>
        <v/>
      </c>
      <c r="E182" s="5" t="str">
        <f>IF(②大会申し込みデータ!H184="","","07")</f>
        <v/>
      </c>
      <c r="F182" s="5" t="str">
        <f>IF(②大会申し込みデータ!H184="","",②大会申し込みデータ!H184)</f>
        <v/>
      </c>
      <c r="G182" s="5" t="str">
        <f>IF(②大会申し込みデータ!H184="","",②大会申し込みデータ!I184)</f>
        <v/>
      </c>
      <c r="H182" s="5" t="str">
        <f>IF(②大会申し込みデータ!H184="","",②大会申し込みデータ!K184&amp;" "&amp;②大会申し込みデータ!L184)</f>
        <v/>
      </c>
    </row>
    <row r="183" spans="1:8">
      <c r="A183" s="5" t="str">
        <f>IF(②大会申し込みデータ!H185="","",②大会申し込みデータ!A185)</f>
        <v/>
      </c>
      <c r="B183" s="5" t="str">
        <f>IF(②大会申し込みデータ!H185="","",②大会申し込みデータ!B185)</f>
        <v/>
      </c>
      <c r="C183" s="5" t="str">
        <f>IF(②大会申し込みデータ!H185="","",②大会申し込みデータ!C185)</f>
        <v/>
      </c>
      <c r="D183" s="5" t="str">
        <f>IF(②大会申し込みデータ!H185="","",②大会申し込みデータ!E185)</f>
        <v/>
      </c>
      <c r="E183" s="5" t="str">
        <f>IF(②大会申し込みデータ!H185="","","07")</f>
        <v/>
      </c>
      <c r="F183" s="5" t="str">
        <f>IF(②大会申し込みデータ!H185="","",②大会申し込みデータ!H185)</f>
        <v/>
      </c>
      <c r="G183" s="5" t="str">
        <f>IF(②大会申し込みデータ!H185="","",②大会申し込みデータ!I185)</f>
        <v/>
      </c>
      <c r="H183" s="5" t="str">
        <f>IF(②大会申し込みデータ!H185="","",②大会申し込みデータ!K185&amp;" "&amp;②大会申し込みデータ!L185)</f>
        <v/>
      </c>
    </row>
    <row r="184" spans="1:8">
      <c r="A184" s="5" t="str">
        <f>IF(②大会申し込みデータ!H186="","",②大会申し込みデータ!A186)</f>
        <v/>
      </c>
      <c r="B184" s="5" t="str">
        <f>IF(②大会申し込みデータ!H186="","",②大会申し込みデータ!B186)</f>
        <v/>
      </c>
      <c r="C184" s="5" t="str">
        <f>IF(②大会申し込みデータ!H186="","",②大会申し込みデータ!C186)</f>
        <v/>
      </c>
      <c r="D184" s="5" t="str">
        <f>IF(②大会申し込みデータ!H186="","",②大会申し込みデータ!E186)</f>
        <v/>
      </c>
      <c r="E184" s="5" t="str">
        <f>IF(②大会申し込みデータ!H186="","","07")</f>
        <v/>
      </c>
      <c r="F184" s="5" t="str">
        <f>IF(②大会申し込みデータ!H186="","",②大会申し込みデータ!H186)</f>
        <v/>
      </c>
      <c r="G184" s="5" t="str">
        <f>IF(②大会申し込みデータ!H186="","",②大会申し込みデータ!I186)</f>
        <v/>
      </c>
      <c r="H184" s="5" t="str">
        <f>IF(②大会申し込みデータ!H186="","",②大会申し込みデータ!K186&amp;" "&amp;②大会申し込みデータ!L186)</f>
        <v/>
      </c>
    </row>
    <row r="185" spans="1:8">
      <c r="A185" s="5" t="str">
        <f>IF(②大会申し込みデータ!H187="","",②大会申し込みデータ!A187)</f>
        <v/>
      </c>
      <c r="B185" s="5" t="str">
        <f>IF(②大会申し込みデータ!H187="","",②大会申し込みデータ!B187)</f>
        <v/>
      </c>
      <c r="C185" s="5" t="str">
        <f>IF(②大会申し込みデータ!H187="","",②大会申し込みデータ!C187)</f>
        <v/>
      </c>
      <c r="D185" s="5" t="str">
        <f>IF(②大会申し込みデータ!H187="","",②大会申し込みデータ!E187)</f>
        <v/>
      </c>
      <c r="E185" s="5" t="str">
        <f>IF(②大会申し込みデータ!H187="","","07")</f>
        <v/>
      </c>
      <c r="F185" s="5" t="str">
        <f>IF(②大会申し込みデータ!H187="","",②大会申し込みデータ!H187)</f>
        <v/>
      </c>
      <c r="G185" s="5" t="str">
        <f>IF(②大会申し込みデータ!H187="","",②大会申し込みデータ!I187)</f>
        <v/>
      </c>
      <c r="H185" s="5" t="str">
        <f>IF(②大会申し込みデータ!H187="","",②大会申し込みデータ!K187&amp;" "&amp;②大会申し込みデータ!L187)</f>
        <v/>
      </c>
    </row>
    <row r="186" spans="1:8">
      <c r="A186" s="5" t="str">
        <f>IF(②大会申し込みデータ!H188="","",②大会申し込みデータ!A188)</f>
        <v/>
      </c>
      <c r="B186" s="5" t="str">
        <f>IF(②大会申し込みデータ!H188="","",②大会申し込みデータ!B188)</f>
        <v/>
      </c>
      <c r="C186" s="5" t="str">
        <f>IF(②大会申し込みデータ!H188="","",②大会申し込みデータ!C188)</f>
        <v/>
      </c>
      <c r="D186" s="5" t="str">
        <f>IF(②大会申し込みデータ!H188="","",②大会申し込みデータ!E188)</f>
        <v/>
      </c>
      <c r="E186" s="5" t="str">
        <f>IF(②大会申し込みデータ!H188="","","07")</f>
        <v/>
      </c>
      <c r="F186" s="5" t="str">
        <f>IF(②大会申し込みデータ!H188="","",②大会申し込みデータ!H188)</f>
        <v/>
      </c>
      <c r="G186" s="5" t="str">
        <f>IF(②大会申し込みデータ!H188="","",②大会申し込みデータ!I188)</f>
        <v/>
      </c>
      <c r="H186" s="5" t="str">
        <f>IF(②大会申し込みデータ!H188="","",②大会申し込みデータ!K188&amp;" "&amp;②大会申し込みデータ!L188)</f>
        <v/>
      </c>
    </row>
    <row r="187" spans="1:8">
      <c r="A187" s="5" t="str">
        <f>IF(②大会申し込みデータ!H189="","",②大会申し込みデータ!A189)</f>
        <v/>
      </c>
      <c r="B187" s="5" t="str">
        <f>IF(②大会申し込みデータ!H189="","",②大会申し込みデータ!B189)</f>
        <v/>
      </c>
      <c r="C187" s="5" t="str">
        <f>IF(②大会申し込みデータ!H189="","",②大会申し込みデータ!C189)</f>
        <v/>
      </c>
      <c r="D187" s="5" t="str">
        <f>IF(②大会申し込みデータ!H189="","",②大会申し込みデータ!E189)</f>
        <v/>
      </c>
      <c r="E187" s="5" t="str">
        <f>IF(②大会申し込みデータ!H189="","","07")</f>
        <v/>
      </c>
      <c r="F187" s="5" t="str">
        <f>IF(②大会申し込みデータ!H189="","",②大会申し込みデータ!H189)</f>
        <v/>
      </c>
      <c r="G187" s="5" t="str">
        <f>IF(②大会申し込みデータ!H189="","",②大会申し込みデータ!I189)</f>
        <v/>
      </c>
      <c r="H187" s="5" t="str">
        <f>IF(②大会申し込みデータ!H189="","",②大会申し込みデータ!K189&amp;" "&amp;②大会申し込みデータ!L189)</f>
        <v/>
      </c>
    </row>
    <row r="188" spans="1:8">
      <c r="A188" s="5" t="str">
        <f>IF(②大会申し込みデータ!H190="","",②大会申し込みデータ!A190)</f>
        <v/>
      </c>
      <c r="B188" s="5" t="str">
        <f>IF(②大会申し込みデータ!H190="","",②大会申し込みデータ!B190)</f>
        <v/>
      </c>
      <c r="C188" s="5" t="str">
        <f>IF(②大会申し込みデータ!H190="","",②大会申し込みデータ!C190)</f>
        <v/>
      </c>
      <c r="D188" s="5" t="str">
        <f>IF(②大会申し込みデータ!H190="","",②大会申し込みデータ!E190)</f>
        <v/>
      </c>
      <c r="E188" s="5" t="str">
        <f>IF(②大会申し込みデータ!H190="","","07")</f>
        <v/>
      </c>
      <c r="F188" s="5" t="str">
        <f>IF(②大会申し込みデータ!H190="","",②大会申し込みデータ!H190)</f>
        <v/>
      </c>
      <c r="G188" s="5" t="str">
        <f>IF(②大会申し込みデータ!H190="","",②大会申し込みデータ!I190)</f>
        <v/>
      </c>
      <c r="H188" s="5" t="str">
        <f>IF(②大会申し込みデータ!H190="","",②大会申し込みデータ!K190&amp;" "&amp;②大会申し込みデータ!L190)</f>
        <v/>
      </c>
    </row>
    <row r="189" spans="1:8">
      <c r="A189" s="5" t="str">
        <f>IF(②大会申し込みデータ!H191="","",②大会申し込みデータ!A191)</f>
        <v/>
      </c>
      <c r="B189" s="5" t="str">
        <f>IF(②大会申し込みデータ!H191="","",②大会申し込みデータ!B191)</f>
        <v/>
      </c>
      <c r="C189" s="5" t="str">
        <f>IF(②大会申し込みデータ!H191="","",②大会申し込みデータ!C191)</f>
        <v/>
      </c>
      <c r="D189" s="5" t="str">
        <f>IF(②大会申し込みデータ!H191="","",②大会申し込みデータ!E191)</f>
        <v/>
      </c>
      <c r="E189" s="5" t="str">
        <f>IF(②大会申し込みデータ!H191="","","07")</f>
        <v/>
      </c>
      <c r="F189" s="5" t="str">
        <f>IF(②大会申し込みデータ!H191="","",②大会申し込みデータ!H191)</f>
        <v/>
      </c>
      <c r="G189" s="5" t="str">
        <f>IF(②大会申し込みデータ!H191="","",②大会申し込みデータ!I191)</f>
        <v/>
      </c>
      <c r="H189" s="5" t="str">
        <f>IF(②大会申し込みデータ!H191="","",②大会申し込みデータ!K191&amp;" "&amp;②大会申し込みデータ!L191)</f>
        <v/>
      </c>
    </row>
    <row r="190" spans="1:8">
      <c r="A190" s="5" t="str">
        <f>IF(②大会申し込みデータ!H192="","",②大会申し込みデータ!A192)</f>
        <v/>
      </c>
      <c r="B190" s="5" t="str">
        <f>IF(②大会申し込みデータ!H192="","",②大会申し込みデータ!B192)</f>
        <v/>
      </c>
      <c r="C190" s="5" t="str">
        <f>IF(②大会申し込みデータ!H192="","",②大会申し込みデータ!C192)</f>
        <v/>
      </c>
      <c r="D190" s="5" t="str">
        <f>IF(②大会申し込みデータ!H192="","",②大会申し込みデータ!E192)</f>
        <v/>
      </c>
      <c r="E190" s="5" t="str">
        <f>IF(②大会申し込みデータ!H192="","","07")</f>
        <v/>
      </c>
      <c r="F190" s="5" t="str">
        <f>IF(②大会申し込みデータ!H192="","",②大会申し込みデータ!H192)</f>
        <v/>
      </c>
      <c r="G190" s="5" t="str">
        <f>IF(②大会申し込みデータ!H192="","",②大会申し込みデータ!I192)</f>
        <v/>
      </c>
      <c r="H190" s="5" t="str">
        <f>IF(②大会申し込みデータ!H192="","",②大会申し込みデータ!K192&amp;" "&amp;②大会申し込みデータ!L192)</f>
        <v/>
      </c>
    </row>
    <row r="191" spans="1:8">
      <c r="A191" s="5" t="str">
        <f>IF(②大会申し込みデータ!H193="","",②大会申し込みデータ!A193)</f>
        <v/>
      </c>
      <c r="B191" s="5" t="str">
        <f>IF(②大会申し込みデータ!H193="","",②大会申し込みデータ!B193)</f>
        <v/>
      </c>
      <c r="C191" s="5" t="str">
        <f>IF(②大会申し込みデータ!H193="","",②大会申し込みデータ!C193)</f>
        <v/>
      </c>
      <c r="D191" s="5" t="str">
        <f>IF(②大会申し込みデータ!H193="","",②大会申し込みデータ!E193)</f>
        <v/>
      </c>
      <c r="E191" s="5" t="str">
        <f>IF(②大会申し込みデータ!H193="","","07")</f>
        <v/>
      </c>
      <c r="F191" s="5" t="str">
        <f>IF(②大会申し込みデータ!H193="","",②大会申し込みデータ!H193)</f>
        <v/>
      </c>
      <c r="G191" s="5" t="str">
        <f>IF(②大会申し込みデータ!H193="","",②大会申し込みデータ!I193)</f>
        <v/>
      </c>
      <c r="H191" s="5" t="str">
        <f>IF(②大会申し込みデータ!H193="","",②大会申し込みデータ!K193&amp;" "&amp;②大会申し込みデータ!L193)</f>
        <v/>
      </c>
    </row>
    <row r="192" spans="1:8">
      <c r="A192" s="5" t="str">
        <f>IF(②大会申し込みデータ!H194="","",②大会申し込みデータ!A194)</f>
        <v/>
      </c>
      <c r="B192" s="5" t="str">
        <f>IF(②大会申し込みデータ!H194="","",②大会申し込みデータ!B194)</f>
        <v/>
      </c>
      <c r="C192" s="5" t="str">
        <f>IF(②大会申し込みデータ!H194="","",②大会申し込みデータ!C194)</f>
        <v/>
      </c>
      <c r="D192" s="5" t="str">
        <f>IF(②大会申し込みデータ!H194="","",②大会申し込みデータ!E194)</f>
        <v/>
      </c>
      <c r="E192" s="5" t="str">
        <f>IF(②大会申し込みデータ!H194="","","07")</f>
        <v/>
      </c>
      <c r="F192" s="5" t="str">
        <f>IF(②大会申し込みデータ!H194="","",②大会申し込みデータ!H194)</f>
        <v/>
      </c>
      <c r="G192" s="5" t="str">
        <f>IF(②大会申し込みデータ!H194="","",②大会申し込みデータ!I194)</f>
        <v/>
      </c>
      <c r="H192" s="5" t="str">
        <f>IF(②大会申し込みデータ!H194="","",②大会申し込みデータ!K194&amp;" "&amp;②大会申し込みデータ!L194)</f>
        <v/>
      </c>
    </row>
    <row r="193" spans="1:8">
      <c r="A193" s="5" t="str">
        <f>IF(②大会申し込みデータ!H195="","",②大会申し込みデータ!A195)</f>
        <v/>
      </c>
      <c r="B193" s="5" t="str">
        <f>IF(②大会申し込みデータ!H195="","",②大会申し込みデータ!B195)</f>
        <v/>
      </c>
      <c r="C193" s="5" t="str">
        <f>IF(②大会申し込みデータ!H195="","",②大会申し込みデータ!C195)</f>
        <v/>
      </c>
      <c r="D193" s="5" t="str">
        <f>IF(②大会申し込みデータ!H195="","",②大会申し込みデータ!E195)</f>
        <v/>
      </c>
      <c r="E193" s="5" t="str">
        <f>IF(②大会申し込みデータ!H195="","","07")</f>
        <v/>
      </c>
      <c r="F193" s="5" t="str">
        <f>IF(②大会申し込みデータ!H195="","",②大会申し込みデータ!H195)</f>
        <v/>
      </c>
      <c r="G193" s="5" t="str">
        <f>IF(②大会申し込みデータ!H195="","",②大会申し込みデータ!I195)</f>
        <v/>
      </c>
      <c r="H193" s="5" t="str">
        <f>IF(②大会申し込みデータ!H195="","",②大会申し込みデータ!K195&amp;" "&amp;②大会申し込みデータ!L195)</f>
        <v/>
      </c>
    </row>
    <row r="194" spans="1:8">
      <c r="A194" s="5" t="str">
        <f>IF(②大会申し込みデータ!H196="","",②大会申し込みデータ!A196)</f>
        <v/>
      </c>
      <c r="B194" s="5" t="str">
        <f>IF(②大会申し込みデータ!H196="","",②大会申し込みデータ!B196)</f>
        <v/>
      </c>
      <c r="C194" s="5" t="str">
        <f>IF(②大会申し込みデータ!H196="","",②大会申し込みデータ!C196)</f>
        <v/>
      </c>
      <c r="D194" s="5" t="str">
        <f>IF(②大会申し込みデータ!H196="","",②大会申し込みデータ!E196)</f>
        <v/>
      </c>
      <c r="E194" s="5" t="str">
        <f>IF(②大会申し込みデータ!H196="","","07")</f>
        <v/>
      </c>
      <c r="F194" s="5" t="str">
        <f>IF(②大会申し込みデータ!H196="","",②大会申し込みデータ!H196)</f>
        <v/>
      </c>
      <c r="G194" s="5" t="str">
        <f>IF(②大会申し込みデータ!H196="","",②大会申し込みデータ!I196)</f>
        <v/>
      </c>
      <c r="H194" s="5" t="str">
        <f>IF(②大会申し込みデータ!H196="","",②大会申し込みデータ!K196&amp;" "&amp;②大会申し込みデータ!L196)</f>
        <v/>
      </c>
    </row>
    <row r="195" spans="1:8">
      <c r="A195" s="5" t="str">
        <f>IF(②大会申し込みデータ!H197="","",②大会申し込みデータ!A197)</f>
        <v/>
      </c>
      <c r="B195" s="5" t="str">
        <f>IF(②大会申し込みデータ!H197="","",②大会申し込みデータ!B197)</f>
        <v/>
      </c>
      <c r="C195" s="5" t="str">
        <f>IF(②大会申し込みデータ!H197="","",②大会申し込みデータ!C197)</f>
        <v/>
      </c>
      <c r="D195" s="5" t="str">
        <f>IF(②大会申し込みデータ!H197="","",②大会申し込みデータ!E197)</f>
        <v/>
      </c>
      <c r="E195" s="5" t="str">
        <f>IF(②大会申し込みデータ!H197="","","07")</f>
        <v/>
      </c>
      <c r="F195" s="5" t="str">
        <f>IF(②大会申し込みデータ!H197="","",②大会申し込みデータ!H197)</f>
        <v/>
      </c>
      <c r="G195" s="5" t="str">
        <f>IF(②大会申し込みデータ!H197="","",②大会申し込みデータ!I197)</f>
        <v/>
      </c>
      <c r="H195" s="5" t="str">
        <f>IF(②大会申し込みデータ!H197="","",②大会申し込みデータ!K197&amp;" "&amp;②大会申し込みデータ!L197)</f>
        <v/>
      </c>
    </row>
    <row r="196" spans="1:8">
      <c r="A196" s="5" t="str">
        <f>IF(②大会申し込みデータ!H198="","",②大会申し込みデータ!A198)</f>
        <v/>
      </c>
      <c r="B196" s="5" t="str">
        <f>IF(②大会申し込みデータ!H198="","",②大会申し込みデータ!B198)</f>
        <v/>
      </c>
      <c r="C196" s="5" t="str">
        <f>IF(②大会申し込みデータ!H198="","",②大会申し込みデータ!C198)</f>
        <v/>
      </c>
      <c r="D196" s="5" t="str">
        <f>IF(②大会申し込みデータ!H198="","",②大会申し込みデータ!E198)</f>
        <v/>
      </c>
      <c r="E196" s="5" t="str">
        <f>IF(②大会申し込みデータ!H198="","","07")</f>
        <v/>
      </c>
      <c r="F196" s="5" t="str">
        <f>IF(②大会申し込みデータ!H198="","",②大会申し込みデータ!H198)</f>
        <v/>
      </c>
      <c r="G196" s="5" t="str">
        <f>IF(②大会申し込みデータ!H198="","",②大会申し込みデータ!I198)</f>
        <v/>
      </c>
      <c r="H196" s="5" t="str">
        <f>IF(②大会申し込みデータ!H198="","",②大会申し込みデータ!K198&amp;" "&amp;②大会申し込みデータ!L198)</f>
        <v/>
      </c>
    </row>
    <row r="197" spans="1:8">
      <c r="A197" s="5" t="str">
        <f>IF(②大会申し込みデータ!H199="","",②大会申し込みデータ!A199)</f>
        <v/>
      </c>
      <c r="B197" s="5" t="str">
        <f>IF(②大会申し込みデータ!H199="","",②大会申し込みデータ!B199)</f>
        <v/>
      </c>
      <c r="C197" s="5" t="str">
        <f>IF(②大会申し込みデータ!H199="","",②大会申し込みデータ!C199)</f>
        <v/>
      </c>
      <c r="D197" s="5" t="str">
        <f>IF(②大会申し込みデータ!H199="","",②大会申し込みデータ!E199)</f>
        <v/>
      </c>
      <c r="E197" s="5" t="str">
        <f>IF(②大会申し込みデータ!H199="","","07")</f>
        <v/>
      </c>
      <c r="F197" s="5" t="str">
        <f>IF(②大会申し込みデータ!H199="","",②大会申し込みデータ!H199)</f>
        <v/>
      </c>
      <c r="G197" s="5" t="str">
        <f>IF(②大会申し込みデータ!H199="","",②大会申し込みデータ!I199)</f>
        <v/>
      </c>
      <c r="H197" s="5" t="str">
        <f>IF(②大会申し込みデータ!H199="","",②大会申し込みデータ!K199&amp;" "&amp;②大会申し込みデータ!L199)</f>
        <v/>
      </c>
    </row>
    <row r="198" spans="1:8">
      <c r="A198" s="5" t="str">
        <f>IF(②大会申し込みデータ!H200="","",②大会申し込みデータ!A200)</f>
        <v/>
      </c>
      <c r="B198" s="5" t="str">
        <f>IF(②大会申し込みデータ!H200="","",②大会申し込みデータ!B200)</f>
        <v/>
      </c>
      <c r="C198" s="5" t="str">
        <f>IF(②大会申し込みデータ!H200="","",②大会申し込みデータ!C200)</f>
        <v/>
      </c>
      <c r="D198" s="5" t="str">
        <f>IF(②大会申し込みデータ!H200="","",②大会申し込みデータ!E200)</f>
        <v/>
      </c>
      <c r="E198" s="5" t="str">
        <f>IF(②大会申し込みデータ!H200="","","07")</f>
        <v/>
      </c>
      <c r="F198" s="5" t="str">
        <f>IF(②大会申し込みデータ!H200="","",②大会申し込みデータ!H200)</f>
        <v/>
      </c>
      <c r="G198" s="5" t="str">
        <f>IF(②大会申し込みデータ!H200="","",②大会申し込みデータ!I200)</f>
        <v/>
      </c>
      <c r="H198" s="5" t="str">
        <f>IF(②大会申し込みデータ!H200="","",②大会申し込みデータ!K200&amp;" "&amp;②大会申し込みデータ!L200)</f>
        <v/>
      </c>
    </row>
    <row r="199" spans="1:8">
      <c r="A199" s="5" t="str">
        <f>IF(②大会申し込みデータ!H201="","",②大会申し込みデータ!A201)</f>
        <v/>
      </c>
      <c r="B199" s="5" t="str">
        <f>IF(②大会申し込みデータ!H201="","",②大会申し込みデータ!B201)</f>
        <v/>
      </c>
      <c r="C199" s="5" t="str">
        <f>IF(②大会申し込みデータ!H201="","",②大会申し込みデータ!C201)</f>
        <v/>
      </c>
      <c r="D199" s="5" t="str">
        <f>IF(②大会申し込みデータ!H201="","",②大会申し込みデータ!E201)</f>
        <v/>
      </c>
      <c r="E199" s="5" t="str">
        <f>IF(②大会申し込みデータ!H201="","","07")</f>
        <v/>
      </c>
      <c r="F199" s="5" t="str">
        <f>IF(②大会申し込みデータ!H201="","",②大会申し込みデータ!H201)</f>
        <v/>
      </c>
      <c r="G199" s="5" t="str">
        <f>IF(②大会申し込みデータ!H201="","",②大会申し込みデータ!I201)</f>
        <v/>
      </c>
      <c r="H199" s="5" t="str">
        <f>IF(②大会申し込みデータ!H201="","",②大会申し込みデータ!K201&amp;" "&amp;②大会申し込みデータ!L201)</f>
        <v/>
      </c>
    </row>
    <row r="200" spans="1:8">
      <c r="A200" s="5" t="str">
        <f>IF(②大会申し込みデータ!H202="","",②大会申し込みデータ!A202)</f>
        <v/>
      </c>
      <c r="B200" s="5" t="str">
        <f>IF(②大会申し込みデータ!H202="","",②大会申し込みデータ!B202)</f>
        <v/>
      </c>
      <c r="C200" s="5" t="str">
        <f>IF(②大会申し込みデータ!H202="","",②大会申し込みデータ!C202)</f>
        <v/>
      </c>
      <c r="D200" s="5" t="str">
        <f>IF(②大会申し込みデータ!H202="","",②大会申し込みデータ!E202)</f>
        <v/>
      </c>
      <c r="E200" s="5" t="str">
        <f>IF(②大会申し込みデータ!H202="","","07")</f>
        <v/>
      </c>
      <c r="F200" s="5" t="str">
        <f>IF(②大会申し込みデータ!H202="","",②大会申し込みデータ!H202)</f>
        <v/>
      </c>
      <c r="G200" s="5" t="str">
        <f>IF(②大会申し込みデータ!H202="","",②大会申し込みデータ!I202)</f>
        <v/>
      </c>
      <c r="H200" s="5" t="str">
        <f>IF(②大会申し込みデータ!H202="","",②大会申し込みデータ!K202&amp;" "&amp;②大会申し込みデータ!L202)</f>
        <v/>
      </c>
    </row>
    <row r="201" spans="1:8">
      <c r="A201" s="5" t="str">
        <f>IF(②大会申し込みデータ!H203="","",②大会申し込みデータ!A203)</f>
        <v/>
      </c>
      <c r="B201" s="5" t="str">
        <f>IF(②大会申し込みデータ!H203="","",②大会申し込みデータ!B203)</f>
        <v/>
      </c>
      <c r="C201" s="5" t="str">
        <f>IF(②大会申し込みデータ!H203="","",②大会申し込みデータ!C203)</f>
        <v/>
      </c>
      <c r="D201" s="5" t="str">
        <f>IF(②大会申し込みデータ!H203="","",②大会申し込みデータ!E203)</f>
        <v/>
      </c>
      <c r="E201" s="5" t="str">
        <f>IF(②大会申し込みデータ!H203="","","07")</f>
        <v/>
      </c>
      <c r="F201" s="5" t="str">
        <f>IF(②大会申し込みデータ!H203="","",②大会申し込みデータ!H203)</f>
        <v/>
      </c>
      <c r="G201" s="5" t="str">
        <f>IF(②大会申し込みデータ!H203="","",②大会申し込みデータ!I203)</f>
        <v/>
      </c>
      <c r="H201" s="5" t="str">
        <f>IF(②大会申し込みデータ!H203="","",②大会申し込みデータ!K203&amp;" "&amp;②大会申し込みデータ!L203)</f>
        <v/>
      </c>
    </row>
    <row r="202" spans="1:8">
      <c r="A202" s="5" t="str">
        <f>IF(②大会申し込みデータ!H204="","",②大会申し込みデータ!A204)</f>
        <v/>
      </c>
      <c r="B202" s="5" t="str">
        <f>IF(②大会申し込みデータ!H204="","",②大会申し込みデータ!B204)</f>
        <v/>
      </c>
      <c r="C202" s="5" t="str">
        <f>IF(②大会申し込みデータ!H204="","",②大会申し込みデータ!C204)</f>
        <v/>
      </c>
      <c r="D202" s="5" t="str">
        <f>IF(②大会申し込みデータ!H204="","",②大会申し込みデータ!E204)</f>
        <v/>
      </c>
      <c r="E202" s="5" t="str">
        <f>IF(②大会申し込みデータ!H204="","","07")</f>
        <v/>
      </c>
      <c r="F202" s="5" t="str">
        <f>IF(②大会申し込みデータ!H204="","",②大会申し込みデータ!H204)</f>
        <v/>
      </c>
      <c r="G202" s="5" t="str">
        <f>IF(②大会申し込みデータ!H204="","",②大会申し込みデータ!I204)</f>
        <v/>
      </c>
      <c r="H202" s="5" t="str">
        <f>IF(②大会申し込みデータ!H204="","",②大会申し込みデータ!K204&amp;" "&amp;②大会申し込みデータ!L204)</f>
        <v/>
      </c>
    </row>
    <row r="203" spans="1:8">
      <c r="A203" s="5" t="str">
        <f>IF(②大会申し込みデータ!H205="","",②大会申し込みデータ!A205)</f>
        <v/>
      </c>
      <c r="B203" s="5" t="str">
        <f>IF(②大会申し込みデータ!H205="","",②大会申し込みデータ!B205)</f>
        <v/>
      </c>
      <c r="C203" s="5" t="str">
        <f>IF(②大会申し込みデータ!H205="","",②大会申し込みデータ!C205)</f>
        <v/>
      </c>
      <c r="D203" s="5" t="str">
        <f>IF(②大会申し込みデータ!H205="","",②大会申し込みデータ!E205)</f>
        <v/>
      </c>
      <c r="E203" s="5" t="str">
        <f>IF(②大会申し込みデータ!H205="","","07")</f>
        <v/>
      </c>
      <c r="F203" s="5" t="str">
        <f>IF(②大会申し込みデータ!H205="","",②大会申し込みデータ!H205)</f>
        <v/>
      </c>
      <c r="G203" s="5" t="str">
        <f>IF(②大会申し込みデータ!H205="","",②大会申し込みデータ!I205)</f>
        <v/>
      </c>
      <c r="H203" s="5" t="str">
        <f>IF(②大会申し込みデータ!H205="","",②大会申し込みデータ!K205&amp;" "&amp;②大会申し込みデータ!L205)</f>
        <v/>
      </c>
    </row>
    <row r="204" spans="1:8">
      <c r="A204" s="5" t="str">
        <f>IF(②大会申し込みデータ!H206="","",②大会申し込みデータ!A206)</f>
        <v/>
      </c>
      <c r="B204" s="5" t="str">
        <f>IF(②大会申し込みデータ!H206="","",②大会申し込みデータ!B206)</f>
        <v/>
      </c>
      <c r="C204" s="5" t="str">
        <f>IF(②大会申し込みデータ!H206="","",②大会申し込みデータ!C206)</f>
        <v/>
      </c>
      <c r="D204" s="5" t="str">
        <f>IF(②大会申し込みデータ!H206="","",②大会申し込みデータ!E206)</f>
        <v/>
      </c>
      <c r="E204" s="5" t="str">
        <f>IF(②大会申し込みデータ!H206="","","07")</f>
        <v/>
      </c>
      <c r="F204" s="5" t="str">
        <f>IF(②大会申し込みデータ!H206="","",②大会申し込みデータ!H206)</f>
        <v/>
      </c>
      <c r="G204" s="5" t="str">
        <f>IF(②大会申し込みデータ!H206="","",②大会申し込みデータ!I206)</f>
        <v/>
      </c>
      <c r="H204" s="5" t="str">
        <f>IF(②大会申し込みデータ!H206="","",②大会申し込みデータ!K206&amp;" "&amp;②大会申し込みデータ!L206)</f>
        <v/>
      </c>
    </row>
    <row r="205" spans="1:8">
      <c r="A205" s="5" t="str">
        <f>IF(②大会申し込みデータ!H207="","",②大会申し込みデータ!A207)</f>
        <v/>
      </c>
      <c r="B205" s="5" t="str">
        <f>IF(②大会申し込みデータ!H207="","",②大会申し込みデータ!B207)</f>
        <v/>
      </c>
      <c r="C205" s="5" t="str">
        <f>IF(②大会申し込みデータ!H207="","",②大会申し込みデータ!C207)</f>
        <v/>
      </c>
      <c r="D205" s="5" t="str">
        <f>IF(②大会申し込みデータ!H207="","",②大会申し込みデータ!E207)</f>
        <v/>
      </c>
      <c r="E205" s="5" t="str">
        <f>IF(②大会申し込みデータ!H207="","","07")</f>
        <v/>
      </c>
      <c r="F205" s="5" t="str">
        <f>IF(②大会申し込みデータ!H207="","",②大会申し込みデータ!H207)</f>
        <v/>
      </c>
      <c r="G205" s="5" t="str">
        <f>IF(②大会申し込みデータ!H207="","",②大会申し込みデータ!I207)</f>
        <v/>
      </c>
      <c r="H205" s="5" t="str">
        <f>IF(②大会申し込みデータ!H207="","",②大会申し込みデータ!K207&amp;" "&amp;②大会申し込みデータ!L207)</f>
        <v/>
      </c>
    </row>
    <row r="206" spans="1:8">
      <c r="A206" s="5" t="str">
        <f>IF(②大会申し込みデータ!H208="","",②大会申し込みデータ!A208)</f>
        <v/>
      </c>
      <c r="B206" s="5" t="str">
        <f>IF(②大会申し込みデータ!H208="","",②大会申し込みデータ!B208)</f>
        <v/>
      </c>
      <c r="C206" s="5" t="str">
        <f>IF(②大会申し込みデータ!H208="","",②大会申し込みデータ!C208)</f>
        <v/>
      </c>
      <c r="D206" s="5" t="str">
        <f>IF(②大会申し込みデータ!H208="","",②大会申し込みデータ!E208)</f>
        <v/>
      </c>
      <c r="E206" s="5" t="str">
        <f>IF(②大会申し込みデータ!H208="","","07")</f>
        <v/>
      </c>
      <c r="F206" s="5" t="str">
        <f>IF(②大会申し込みデータ!H208="","",②大会申し込みデータ!H208)</f>
        <v/>
      </c>
      <c r="G206" s="5" t="str">
        <f>IF(②大会申し込みデータ!H208="","",②大会申し込みデータ!I208)</f>
        <v/>
      </c>
      <c r="H206" s="5" t="str">
        <f>IF(②大会申し込みデータ!H208="","",②大会申し込みデータ!K208&amp;" "&amp;②大会申し込みデータ!L208)</f>
        <v/>
      </c>
    </row>
    <row r="207" spans="1:8">
      <c r="A207" s="5" t="str">
        <f>IF(②大会申し込みデータ!H209="","",②大会申し込みデータ!A209)</f>
        <v/>
      </c>
      <c r="B207" s="5" t="str">
        <f>IF(②大会申し込みデータ!H209="","",②大会申し込みデータ!B209)</f>
        <v/>
      </c>
      <c r="C207" s="5" t="str">
        <f>IF(②大会申し込みデータ!H209="","",②大会申し込みデータ!C209)</f>
        <v/>
      </c>
      <c r="D207" s="5" t="str">
        <f>IF(②大会申し込みデータ!H209="","",②大会申し込みデータ!E209)</f>
        <v/>
      </c>
      <c r="E207" s="5" t="str">
        <f>IF(②大会申し込みデータ!H209="","","07")</f>
        <v/>
      </c>
      <c r="F207" s="5" t="str">
        <f>IF(②大会申し込みデータ!H209="","",②大会申し込みデータ!H209)</f>
        <v/>
      </c>
      <c r="G207" s="5" t="str">
        <f>IF(②大会申し込みデータ!H209="","",②大会申し込みデータ!I209)</f>
        <v/>
      </c>
      <c r="H207" s="5" t="str">
        <f>IF(②大会申し込みデータ!H209="","",②大会申し込みデータ!K209&amp;" "&amp;②大会申し込みデータ!L209)</f>
        <v/>
      </c>
    </row>
    <row r="208" spans="1:8">
      <c r="A208" s="5" t="str">
        <f>IF(②大会申し込みデータ!H210="","",②大会申し込みデータ!A210)</f>
        <v/>
      </c>
      <c r="B208" s="5" t="str">
        <f>IF(②大会申し込みデータ!H210="","",②大会申し込みデータ!B210)</f>
        <v/>
      </c>
      <c r="C208" s="5" t="str">
        <f>IF(②大会申し込みデータ!H210="","",②大会申し込みデータ!C210)</f>
        <v/>
      </c>
      <c r="D208" s="5" t="str">
        <f>IF(②大会申し込みデータ!H210="","",②大会申し込みデータ!E210)</f>
        <v/>
      </c>
      <c r="E208" s="5" t="str">
        <f>IF(②大会申し込みデータ!H210="","","07")</f>
        <v/>
      </c>
      <c r="F208" s="5" t="str">
        <f>IF(②大会申し込みデータ!H210="","",②大会申し込みデータ!H210)</f>
        <v/>
      </c>
      <c r="G208" s="5" t="str">
        <f>IF(②大会申し込みデータ!H210="","",②大会申し込みデータ!I210)</f>
        <v/>
      </c>
      <c r="H208" s="5" t="str">
        <f>IF(②大会申し込みデータ!H210="","",②大会申し込みデータ!K210&amp;" "&amp;②大会申し込みデータ!L210)</f>
        <v/>
      </c>
    </row>
    <row r="209" spans="1:8">
      <c r="A209" s="5" t="str">
        <f>IF(②大会申し込みデータ!H211="","",②大会申し込みデータ!A211)</f>
        <v/>
      </c>
      <c r="B209" s="5" t="str">
        <f>IF(②大会申し込みデータ!H211="","",②大会申し込みデータ!B211)</f>
        <v/>
      </c>
      <c r="C209" s="5" t="str">
        <f>IF(②大会申し込みデータ!H211="","",②大会申し込みデータ!C211)</f>
        <v/>
      </c>
      <c r="D209" s="5" t="str">
        <f>IF(②大会申し込みデータ!H211="","",②大会申し込みデータ!E211)</f>
        <v/>
      </c>
      <c r="E209" s="5" t="str">
        <f>IF(②大会申し込みデータ!H211="","","07")</f>
        <v/>
      </c>
      <c r="F209" s="5" t="str">
        <f>IF(②大会申し込みデータ!H211="","",②大会申し込みデータ!H211)</f>
        <v/>
      </c>
      <c r="G209" s="5" t="str">
        <f>IF(②大会申し込みデータ!H211="","",②大会申し込みデータ!I211)</f>
        <v/>
      </c>
      <c r="H209" s="5" t="str">
        <f>IF(②大会申し込みデータ!H211="","",②大会申し込みデータ!K211&amp;" "&amp;②大会申し込みデータ!L211)</f>
        <v/>
      </c>
    </row>
    <row r="210" spans="1:8">
      <c r="A210" s="5" t="str">
        <f>IF(②大会申し込みデータ!H212="","",②大会申し込みデータ!A212)</f>
        <v/>
      </c>
      <c r="B210" s="5" t="str">
        <f>IF(②大会申し込みデータ!H212="","",②大会申し込みデータ!B212)</f>
        <v/>
      </c>
      <c r="C210" s="5" t="str">
        <f>IF(②大会申し込みデータ!H212="","",②大会申し込みデータ!C212)</f>
        <v/>
      </c>
      <c r="D210" s="5" t="str">
        <f>IF(②大会申し込みデータ!H212="","",②大会申し込みデータ!E212)</f>
        <v/>
      </c>
      <c r="E210" s="5" t="str">
        <f>IF(②大会申し込みデータ!H212="","","07")</f>
        <v/>
      </c>
      <c r="F210" s="5" t="str">
        <f>IF(②大会申し込みデータ!H212="","",②大会申し込みデータ!H212)</f>
        <v/>
      </c>
      <c r="G210" s="5" t="str">
        <f>IF(②大会申し込みデータ!H212="","",②大会申し込みデータ!I212)</f>
        <v/>
      </c>
      <c r="H210" s="5" t="str">
        <f>IF(②大会申し込みデータ!H212="","",②大会申し込みデータ!K212&amp;" "&amp;②大会申し込みデータ!L212)</f>
        <v/>
      </c>
    </row>
    <row r="211" spans="1:8">
      <c r="A211" s="5" t="str">
        <f>IF(②大会申し込みデータ!H213="","",②大会申し込みデータ!A213)</f>
        <v/>
      </c>
      <c r="B211" s="5" t="str">
        <f>IF(②大会申し込みデータ!H213="","",②大会申し込みデータ!B213)</f>
        <v/>
      </c>
      <c r="C211" s="5" t="str">
        <f>IF(②大会申し込みデータ!H213="","",②大会申し込みデータ!C213)</f>
        <v/>
      </c>
      <c r="D211" s="5" t="str">
        <f>IF(②大会申し込みデータ!H213="","",②大会申し込みデータ!E213)</f>
        <v/>
      </c>
      <c r="E211" s="5" t="str">
        <f>IF(②大会申し込みデータ!H213="","","07")</f>
        <v/>
      </c>
      <c r="F211" s="5" t="str">
        <f>IF(②大会申し込みデータ!H213="","",②大会申し込みデータ!H213)</f>
        <v/>
      </c>
      <c r="G211" s="5" t="str">
        <f>IF(②大会申し込みデータ!H213="","",②大会申し込みデータ!I213)</f>
        <v/>
      </c>
      <c r="H211" s="5" t="str">
        <f>IF(②大会申し込みデータ!H213="","",②大会申し込みデータ!K213&amp;" "&amp;②大会申し込みデータ!L213)</f>
        <v/>
      </c>
    </row>
    <row r="212" spans="1:8">
      <c r="A212" s="5" t="str">
        <f>IF(②大会申し込みデータ!H214="","",②大会申し込みデータ!A214)</f>
        <v/>
      </c>
      <c r="B212" s="5" t="str">
        <f>IF(②大会申し込みデータ!H214="","",②大会申し込みデータ!B214)</f>
        <v/>
      </c>
      <c r="C212" s="5" t="str">
        <f>IF(②大会申し込みデータ!H214="","",②大会申し込みデータ!C214)</f>
        <v/>
      </c>
      <c r="D212" s="5" t="str">
        <f>IF(②大会申し込みデータ!H214="","",②大会申し込みデータ!E214)</f>
        <v/>
      </c>
      <c r="E212" s="5" t="str">
        <f>IF(②大会申し込みデータ!H214="","","07")</f>
        <v/>
      </c>
      <c r="F212" s="5" t="str">
        <f>IF(②大会申し込みデータ!H214="","",②大会申し込みデータ!H214)</f>
        <v/>
      </c>
      <c r="G212" s="5" t="str">
        <f>IF(②大会申し込みデータ!H214="","",②大会申し込みデータ!I214)</f>
        <v/>
      </c>
      <c r="H212" s="5" t="str">
        <f>IF(②大会申し込みデータ!H214="","",②大会申し込みデータ!K214&amp;" "&amp;②大会申し込みデータ!L214)</f>
        <v/>
      </c>
    </row>
    <row r="213" spans="1:8">
      <c r="A213" s="5" t="str">
        <f>IF(②大会申し込みデータ!H215="","",②大会申し込みデータ!A215)</f>
        <v/>
      </c>
      <c r="B213" s="5" t="str">
        <f>IF(②大会申し込みデータ!H215="","",②大会申し込みデータ!B215)</f>
        <v/>
      </c>
      <c r="C213" s="5" t="str">
        <f>IF(②大会申し込みデータ!H215="","",②大会申し込みデータ!C215)</f>
        <v/>
      </c>
      <c r="D213" s="5" t="str">
        <f>IF(②大会申し込みデータ!H215="","",②大会申し込みデータ!E215)</f>
        <v/>
      </c>
      <c r="E213" s="5" t="str">
        <f>IF(②大会申し込みデータ!H215="","","07")</f>
        <v/>
      </c>
      <c r="F213" s="5" t="str">
        <f>IF(②大会申し込みデータ!H215="","",②大会申し込みデータ!H215)</f>
        <v/>
      </c>
      <c r="G213" s="5" t="str">
        <f>IF(②大会申し込みデータ!H215="","",②大会申し込みデータ!I215)</f>
        <v/>
      </c>
      <c r="H213" s="5" t="str">
        <f>IF(②大会申し込みデータ!H215="","",②大会申し込みデータ!K215&amp;" "&amp;②大会申し込みデータ!L215)</f>
        <v/>
      </c>
    </row>
    <row r="214" spans="1:8">
      <c r="A214" s="5" t="str">
        <f>IF(②大会申し込みデータ!H216="","",②大会申し込みデータ!A216)</f>
        <v/>
      </c>
      <c r="B214" s="5" t="str">
        <f>IF(②大会申し込みデータ!H216="","",②大会申し込みデータ!B216)</f>
        <v/>
      </c>
      <c r="C214" s="5" t="str">
        <f>IF(②大会申し込みデータ!H216="","",②大会申し込みデータ!C216)</f>
        <v/>
      </c>
      <c r="D214" s="5" t="str">
        <f>IF(②大会申し込みデータ!H216="","",②大会申し込みデータ!E216)</f>
        <v/>
      </c>
      <c r="E214" s="5" t="str">
        <f>IF(②大会申し込みデータ!H216="","","07")</f>
        <v/>
      </c>
      <c r="F214" s="5" t="str">
        <f>IF(②大会申し込みデータ!H216="","",②大会申し込みデータ!H216)</f>
        <v/>
      </c>
      <c r="G214" s="5" t="str">
        <f>IF(②大会申し込みデータ!H216="","",②大会申し込みデータ!I216)</f>
        <v/>
      </c>
      <c r="H214" s="5" t="str">
        <f>IF(②大会申し込みデータ!H216="","",②大会申し込みデータ!K216&amp;" "&amp;②大会申し込みデータ!L216)</f>
        <v/>
      </c>
    </row>
    <row r="215" spans="1:8">
      <c r="A215" s="5" t="str">
        <f>IF(②大会申し込みデータ!H217="","",②大会申し込みデータ!A217)</f>
        <v/>
      </c>
      <c r="B215" s="5" t="str">
        <f>IF(②大会申し込みデータ!H217="","",②大会申し込みデータ!B217)</f>
        <v/>
      </c>
      <c r="C215" s="5" t="str">
        <f>IF(②大会申し込みデータ!H217="","",②大会申し込みデータ!C217)</f>
        <v/>
      </c>
      <c r="D215" s="5" t="str">
        <f>IF(②大会申し込みデータ!H217="","",②大会申し込みデータ!E217)</f>
        <v/>
      </c>
      <c r="E215" s="5" t="str">
        <f>IF(②大会申し込みデータ!H217="","","07")</f>
        <v/>
      </c>
      <c r="F215" s="5" t="str">
        <f>IF(②大会申し込みデータ!H217="","",②大会申し込みデータ!H217)</f>
        <v/>
      </c>
      <c r="G215" s="5" t="str">
        <f>IF(②大会申し込みデータ!H217="","",②大会申し込みデータ!I217)</f>
        <v/>
      </c>
      <c r="H215" s="5" t="str">
        <f>IF(②大会申し込みデータ!H217="","",②大会申し込みデータ!K217&amp;" "&amp;②大会申し込みデータ!L217)</f>
        <v/>
      </c>
    </row>
    <row r="216" spans="1:8">
      <c r="A216" s="5" t="str">
        <f>IF(②大会申し込みデータ!H218="","",②大会申し込みデータ!A218)</f>
        <v/>
      </c>
      <c r="B216" s="5" t="str">
        <f>IF(②大会申し込みデータ!H218="","",②大会申し込みデータ!B218)</f>
        <v/>
      </c>
      <c r="C216" s="5" t="str">
        <f>IF(②大会申し込みデータ!H218="","",②大会申し込みデータ!C218)</f>
        <v/>
      </c>
      <c r="D216" s="5" t="str">
        <f>IF(②大会申し込みデータ!H218="","",②大会申し込みデータ!E218)</f>
        <v/>
      </c>
      <c r="E216" s="5" t="str">
        <f>IF(②大会申し込みデータ!H218="","","07")</f>
        <v/>
      </c>
      <c r="F216" s="5" t="str">
        <f>IF(②大会申し込みデータ!H218="","",②大会申し込みデータ!H218)</f>
        <v/>
      </c>
      <c r="G216" s="5" t="str">
        <f>IF(②大会申し込みデータ!H218="","",②大会申し込みデータ!I218)</f>
        <v/>
      </c>
      <c r="H216" s="5" t="str">
        <f>IF(②大会申し込みデータ!H218="","",②大会申し込みデータ!K218&amp;" "&amp;②大会申し込みデータ!L218)</f>
        <v/>
      </c>
    </row>
    <row r="217" spans="1:8">
      <c r="A217" s="5" t="str">
        <f>IF(②大会申し込みデータ!H219="","",②大会申し込みデータ!A219)</f>
        <v/>
      </c>
      <c r="B217" s="5" t="str">
        <f>IF(②大会申し込みデータ!H219="","",②大会申し込みデータ!B219)</f>
        <v/>
      </c>
      <c r="C217" s="5" t="str">
        <f>IF(②大会申し込みデータ!H219="","",②大会申し込みデータ!C219)</f>
        <v/>
      </c>
      <c r="D217" s="5" t="str">
        <f>IF(②大会申し込みデータ!H219="","",②大会申し込みデータ!E219)</f>
        <v/>
      </c>
      <c r="E217" s="5" t="str">
        <f>IF(②大会申し込みデータ!H219="","","07")</f>
        <v/>
      </c>
      <c r="F217" s="5" t="str">
        <f>IF(②大会申し込みデータ!H219="","",②大会申し込みデータ!H219)</f>
        <v/>
      </c>
      <c r="G217" s="5" t="str">
        <f>IF(②大会申し込みデータ!H219="","",②大会申し込みデータ!I219)</f>
        <v/>
      </c>
      <c r="H217" s="5" t="str">
        <f>IF(②大会申し込みデータ!H219="","",②大会申し込みデータ!K219&amp;" "&amp;②大会申し込みデータ!L219)</f>
        <v/>
      </c>
    </row>
    <row r="218" spans="1:8">
      <c r="A218" s="5" t="str">
        <f>IF(②大会申し込みデータ!H220="","",②大会申し込みデータ!A220)</f>
        <v/>
      </c>
      <c r="B218" s="5" t="str">
        <f>IF(②大会申し込みデータ!H220="","",②大会申し込みデータ!B220)</f>
        <v/>
      </c>
      <c r="C218" s="5" t="str">
        <f>IF(②大会申し込みデータ!H220="","",②大会申し込みデータ!C220)</f>
        <v/>
      </c>
      <c r="D218" s="5" t="str">
        <f>IF(②大会申し込みデータ!H220="","",②大会申し込みデータ!E220)</f>
        <v/>
      </c>
      <c r="E218" s="5" t="str">
        <f>IF(②大会申し込みデータ!H220="","","07")</f>
        <v/>
      </c>
      <c r="F218" s="5" t="str">
        <f>IF(②大会申し込みデータ!H220="","",②大会申し込みデータ!H220)</f>
        <v/>
      </c>
      <c r="G218" s="5" t="str">
        <f>IF(②大会申し込みデータ!H220="","",②大会申し込みデータ!I220)</f>
        <v/>
      </c>
      <c r="H218" s="5" t="str">
        <f>IF(②大会申し込みデータ!H220="","",②大会申し込みデータ!K220&amp;" "&amp;②大会申し込みデータ!L220)</f>
        <v/>
      </c>
    </row>
    <row r="219" spans="1:8">
      <c r="A219" s="5" t="str">
        <f>IF(②大会申し込みデータ!H221="","",②大会申し込みデータ!A221)</f>
        <v/>
      </c>
      <c r="B219" s="5" t="str">
        <f>IF(②大会申し込みデータ!H221="","",②大会申し込みデータ!B221)</f>
        <v/>
      </c>
      <c r="C219" s="5" t="str">
        <f>IF(②大会申し込みデータ!H221="","",②大会申し込みデータ!C221)</f>
        <v/>
      </c>
      <c r="D219" s="5" t="str">
        <f>IF(②大会申し込みデータ!H221="","",②大会申し込みデータ!E221)</f>
        <v/>
      </c>
      <c r="E219" s="5" t="str">
        <f>IF(②大会申し込みデータ!H221="","","07")</f>
        <v/>
      </c>
      <c r="F219" s="5" t="str">
        <f>IF(②大会申し込みデータ!H221="","",②大会申し込みデータ!H221)</f>
        <v/>
      </c>
      <c r="G219" s="5" t="str">
        <f>IF(②大会申し込みデータ!H221="","",②大会申し込みデータ!I221)</f>
        <v/>
      </c>
      <c r="H219" s="5" t="str">
        <f>IF(②大会申し込みデータ!H221="","",②大会申し込みデータ!K221&amp;" "&amp;②大会申し込みデータ!L221)</f>
        <v/>
      </c>
    </row>
    <row r="220" spans="1:8">
      <c r="A220" s="5" t="str">
        <f>IF(②大会申し込みデータ!H222="","",②大会申し込みデータ!A222)</f>
        <v/>
      </c>
      <c r="B220" s="5" t="str">
        <f>IF(②大会申し込みデータ!H222="","",②大会申し込みデータ!B222)</f>
        <v/>
      </c>
      <c r="C220" s="5" t="str">
        <f>IF(②大会申し込みデータ!H222="","",②大会申し込みデータ!C222)</f>
        <v/>
      </c>
      <c r="D220" s="5" t="str">
        <f>IF(②大会申し込みデータ!H222="","",②大会申し込みデータ!E222)</f>
        <v/>
      </c>
      <c r="E220" s="5" t="str">
        <f>IF(②大会申し込みデータ!H222="","","07")</f>
        <v/>
      </c>
      <c r="F220" s="5" t="str">
        <f>IF(②大会申し込みデータ!H222="","",②大会申し込みデータ!H222)</f>
        <v/>
      </c>
      <c r="G220" s="5" t="str">
        <f>IF(②大会申し込みデータ!H222="","",②大会申し込みデータ!I222)</f>
        <v/>
      </c>
      <c r="H220" s="5" t="str">
        <f>IF(②大会申し込みデータ!H222="","",②大会申し込みデータ!K222&amp;" "&amp;②大会申し込みデータ!L222)</f>
        <v/>
      </c>
    </row>
    <row r="221" spans="1:8">
      <c r="A221" s="5" t="str">
        <f>IF(②大会申し込みデータ!H223="","",②大会申し込みデータ!A223)</f>
        <v/>
      </c>
      <c r="B221" s="5" t="str">
        <f>IF(②大会申し込みデータ!H223="","",②大会申し込みデータ!B223)</f>
        <v/>
      </c>
      <c r="C221" s="5" t="str">
        <f>IF(②大会申し込みデータ!H223="","",②大会申し込みデータ!C223)</f>
        <v/>
      </c>
      <c r="D221" s="5" t="str">
        <f>IF(②大会申し込みデータ!H223="","",②大会申し込みデータ!E223)</f>
        <v/>
      </c>
      <c r="E221" s="5" t="str">
        <f>IF(②大会申し込みデータ!H223="","","07")</f>
        <v/>
      </c>
      <c r="F221" s="5" t="str">
        <f>IF(②大会申し込みデータ!H223="","",②大会申し込みデータ!H223)</f>
        <v/>
      </c>
      <c r="G221" s="5" t="str">
        <f>IF(②大会申し込みデータ!H223="","",②大会申し込みデータ!I223)</f>
        <v/>
      </c>
      <c r="H221" s="5" t="str">
        <f>IF(②大会申し込みデータ!H223="","",②大会申し込みデータ!K223&amp;" "&amp;②大会申し込みデータ!L223)</f>
        <v/>
      </c>
    </row>
    <row r="222" spans="1:8">
      <c r="A222" s="5" t="str">
        <f>IF(②大会申し込みデータ!H224="","",②大会申し込みデータ!A224)</f>
        <v/>
      </c>
      <c r="B222" s="5" t="str">
        <f>IF(②大会申し込みデータ!H224="","",②大会申し込みデータ!B224)</f>
        <v/>
      </c>
      <c r="C222" s="5" t="str">
        <f>IF(②大会申し込みデータ!H224="","",②大会申し込みデータ!C224)</f>
        <v/>
      </c>
      <c r="D222" s="5" t="str">
        <f>IF(②大会申し込みデータ!H224="","",②大会申し込みデータ!E224)</f>
        <v/>
      </c>
      <c r="E222" s="5" t="str">
        <f>IF(②大会申し込みデータ!H224="","","07")</f>
        <v/>
      </c>
      <c r="F222" s="5" t="str">
        <f>IF(②大会申し込みデータ!H224="","",②大会申し込みデータ!H224)</f>
        <v/>
      </c>
      <c r="G222" s="5" t="str">
        <f>IF(②大会申し込みデータ!H224="","",②大会申し込みデータ!I224)</f>
        <v/>
      </c>
      <c r="H222" s="5" t="str">
        <f>IF(②大会申し込みデータ!H224="","",②大会申し込みデータ!K224&amp;" "&amp;②大会申し込みデータ!L224)</f>
        <v/>
      </c>
    </row>
    <row r="223" spans="1:8">
      <c r="A223" s="5" t="str">
        <f>IF(②大会申し込みデータ!H225="","",②大会申し込みデータ!A225)</f>
        <v/>
      </c>
      <c r="B223" s="5" t="str">
        <f>IF(②大会申し込みデータ!H225="","",②大会申し込みデータ!B225)</f>
        <v/>
      </c>
      <c r="C223" s="5" t="str">
        <f>IF(②大会申し込みデータ!H225="","",②大会申し込みデータ!C225)</f>
        <v/>
      </c>
      <c r="D223" s="5" t="str">
        <f>IF(②大会申し込みデータ!H225="","",②大会申し込みデータ!E225)</f>
        <v/>
      </c>
      <c r="E223" s="5" t="str">
        <f>IF(②大会申し込みデータ!H225="","","07")</f>
        <v/>
      </c>
      <c r="F223" s="5" t="str">
        <f>IF(②大会申し込みデータ!H225="","",②大会申し込みデータ!H225)</f>
        <v/>
      </c>
      <c r="G223" s="5" t="str">
        <f>IF(②大会申し込みデータ!H225="","",②大会申し込みデータ!I225)</f>
        <v/>
      </c>
      <c r="H223" s="5" t="str">
        <f>IF(②大会申し込みデータ!H225="","",②大会申し込みデータ!K225&amp;" "&amp;②大会申し込みデータ!L225)</f>
        <v/>
      </c>
    </row>
    <row r="224" spans="1:8">
      <c r="A224" s="5" t="str">
        <f>IF(②大会申し込みデータ!H226="","",②大会申し込みデータ!A226)</f>
        <v/>
      </c>
      <c r="B224" s="5" t="str">
        <f>IF(②大会申し込みデータ!H226="","",②大会申し込みデータ!B226)</f>
        <v/>
      </c>
      <c r="C224" s="5" t="str">
        <f>IF(②大会申し込みデータ!H226="","",②大会申し込みデータ!C226)</f>
        <v/>
      </c>
      <c r="D224" s="5" t="str">
        <f>IF(②大会申し込みデータ!H226="","",②大会申し込みデータ!E226)</f>
        <v/>
      </c>
      <c r="E224" s="5" t="str">
        <f>IF(②大会申し込みデータ!H226="","","07")</f>
        <v/>
      </c>
      <c r="F224" s="5" t="str">
        <f>IF(②大会申し込みデータ!H226="","",②大会申し込みデータ!H226)</f>
        <v/>
      </c>
      <c r="G224" s="5" t="str">
        <f>IF(②大会申し込みデータ!H226="","",②大会申し込みデータ!I226)</f>
        <v/>
      </c>
      <c r="H224" s="5" t="str">
        <f>IF(②大会申し込みデータ!H226="","",②大会申し込みデータ!K226&amp;" "&amp;②大会申し込みデータ!L226)</f>
        <v/>
      </c>
    </row>
    <row r="225" spans="1:8">
      <c r="A225" s="5" t="str">
        <f>IF(②大会申し込みデータ!H227="","",②大会申し込みデータ!A227)</f>
        <v/>
      </c>
      <c r="B225" s="5" t="str">
        <f>IF(②大会申し込みデータ!H227="","",②大会申し込みデータ!B227)</f>
        <v/>
      </c>
      <c r="C225" s="5" t="str">
        <f>IF(②大会申し込みデータ!H227="","",②大会申し込みデータ!C227)</f>
        <v/>
      </c>
      <c r="D225" s="5" t="str">
        <f>IF(②大会申し込みデータ!H227="","",②大会申し込みデータ!E227)</f>
        <v/>
      </c>
      <c r="E225" s="5" t="str">
        <f>IF(②大会申し込みデータ!H227="","","07")</f>
        <v/>
      </c>
      <c r="F225" s="5" t="str">
        <f>IF(②大会申し込みデータ!H227="","",②大会申し込みデータ!H227)</f>
        <v/>
      </c>
      <c r="G225" s="5" t="str">
        <f>IF(②大会申し込みデータ!H227="","",②大会申し込みデータ!I227)</f>
        <v/>
      </c>
      <c r="H225" s="5" t="str">
        <f>IF(②大会申し込みデータ!H227="","",②大会申し込みデータ!K227&amp;" "&amp;②大会申し込みデータ!L227)</f>
        <v/>
      </c>
    </row>
    <row r="226" spans="1:8">
      <c r="A226" s="5" t="str">
        <f>IF(②大会申し込みデータ!H228="","",②大会申し込みデータ!A228)</f>
        <v/>
      </c>
      <c r="B226" s="5" t="str">
        <f>IF(②大会申し込みデータ!H228="","",②大会申し込みデータ!B228)</f>
        <v/>
      </c>
      <c r="C226" s="5" t="str">
        <f>IF(②大会申し込みデータ!H228="","",②大会申し込みデータ!C228)</f>
        <v/>
      </c>
      <c r="D226" s="5" t="str">
        <f>IF(②大会申し込みデータ!H228="","",②大会申し込みデータ!E228)</f>
        <v/>
      </c>
      <c r="E226" s="5" t="str">
        <f>IF(②大会申し込みデータ!H228="","","07")</f>
        <v/>
      </c>
      <c r="F226" s="5" t="str">
        <f>IF(②大会申し込みデータ!H228="","",②大会申し込みデータ!H228)</f>
        <v/>
      </c>
      <c r="G226" s="5" t="str">
        <f>IF(②大会申し込みデータ!H228="","",②大会申し込みデータ!I228)</f>
        <v/>
      </c>
      <c r="H226" s="5" t="str">
        <f>IF(②大会申し込みデータ!H228="","",②大会申し込みデータ!K228&amp;" "&amp;②大会申し込みデータ!L228)</f>
        <v/>
      </c>
    </row>
    <row r="227" spans="1:8">
      <c r="A227" s="5" t="str">
        <f>IF(②大会申し込みデータ!H229="","",②大会申し込みデータ!A229)</f>
        <v/>
      </c>
      <c r="B227" s="5" t="str">
        <f>IF(②大会申し込みデータ!H229="","",②大会申し込みデータ!B229)</f>
        <v/>
      </c>
      <c r="C227" s="5" t="str">
        <f>IF(②大会申し込みデータ!H229="","",②大会申し込みデータ!C229)</f>
        <v/>
      </c>
      <c r="D227" s="5" t="str">
        <f>IF(②大会申し込みデータ!H229="","",②大会申し込みデータ!E229)</f>
        <v/>
      </c>
      <c r="E227" s="5" t="str">
        <f>IF(②大会申し込みデータ!H229="","","07")</f>
        <v/>
      </c>
      <c r="F227" s="5" t="str">
        <f>IF(②大会申し込みデータ!H229="","",②大会申し込みデータ!H229)</f>
        <v/>
      </c>
      <c r="G227" s="5" t="str">
        <f>IF(②大会申し込みデータ!H229="","",②大会申し込みデータ!I229)</f>
        <v/>
      </c>
      <c r="H227" s="5" t="str">
        <f>IF(②大会申し込みデータ!H229="","",②大会申し込みデータ!K229&amp;" "&amp;②大会申し込みデータ!L229)</f>
        <v/>
      </c>
    </row>
    <row r="228" spans="1:8">
      <c r="A228" s="5" t="str">
        <f>IF(②大会申し込みデータ!H230="","",②大会申し込みデータ!A230)</f>
        <v/>
      </c>
      <c r="B228" s="5" t="str">
        <f>IF(②大会申し込みデータ!H230="","",②大会申し込みデータ!B230)</f>
        <v/>
      </c>
      <c r="C228" s="5" t="str">
        <f>IF(②大会申し込みデータ!H230="","",②大会申し込みデータ!C230)</f>
        <v/>
      </c>
      <c r="D228" s="5" t="str">
        <f>IF(②大会申し込みデータ!H230="","",②大会申し込みデータ!E230)</f>
        <v/>
      </c>
      <c r="E228" s="5" t="str">
        <f>IF(②大会申し込みデータ!H230="","","07")</f>
        <v/>
      </c>
      <c r="F228" s="5" t="str">
        <f>IF(②大会申し込みデータ!H230="","",②大会申し込みデータ!H230)</f>
        <v/>
      </c>
      <c r="G228" s="5" t="str">
        <f>IF(②大会申し込みデータ!H230="","",②大会申し込みデータ!I230)</f>
        <v/>
      </c>
      <c r="H228" s="5" t="str">
        <f>IF(②大会申し込みデータ!H230="","",②大会申し込みデータ!K230&amp;" "&amp;②大会申し込みデータ!L230)</f>
        <v/>
      </c>
    </row>
    <row r="229" spans="1:8">
      <c r="A229" s="5" t="str">
        <f>IF(②大会申し込みデータ!H231="","",②大会申し込みデータ!A231)</f>
        <v/>
      </c>
      <c r="B229" s="5" t="str">
        <f>IF(②大会申し込みデータ!H231="","",②大会申し込みデータ!B231)</f>
        <v/>
      </c>
      <c r="C229" s="5" t="str">
        <f>IF(②大会申し込みデータ!H231="","",②大会申し込みデータ!C231)</f>
        <v/>
      </c>
      <c r="D229" s="5" t="str">
        <f>IF(②大会申し込みデータ!H231="","",②大会申し込みデータ!E231)</f>
        <v/>
      </c>
      <c r="E229" s="5" t="str">
        <f>IF(②大会申し込みデータ!H231="","","07")</f>
        <v/>
      </c>
      <c r="F229" s="5" t="str">
        <f>IF(②大会申し込みデータ!H231="","",②大会申し込みデータ!H231)</f>
        <v/>
      </c>
      <c r="G229" s="5" t="str">
        <f>IF(②大会申し込みデータ!H231="","",②大会申し込みデータ!I231)</f>
        <v/>
      </c>
      <c r="H229" s="5" t="str">
        <f>IF(②大会申し込みデータ!H231="","",②大会申し込みデータ!K231&amp;" "&amp;②大会申し込みデータ!L231)</f>
        <v/>
      </c>
    </row>
    <row r="230" spans="1:8">
      <c r="A230" s="5" t="str">
        <f>IF(②大会申し込みデータ!H232="","",②大会申し込みデータ!A232)</f>
        <v/>
      </c>
      <c r="B230" s="5" t="str">
        <f>IF(②大会申し込みデータ!H232="","",②大会申し込みデータ!B232)</f>
        <v/>
      </c>
      <c r="C230" s="5" t="str">
        <f>IF(②大会申し込みデータ!H232="","",②大会申し込みデータ!C232)</f>
        <v/>
      </c>
      <c r="D230" s="5" t="str">
        <f>IF(②大会申し込みデータ!H232="","",②大会申し込みデータ!E232)</f>
        <v/>
      </c>
      <c r="E230" s="5" t="str">
        <f>IF(②大会申し込みデータ!H232="","","07")</f>
        <v/>
      </c>
      <c r="F230" s="5" t="str">
        <f>IF(②大会申し込みデータ!H232="","",②大会申し込みデータ!H232)</f>
        <v/>
      </c>
      <c r="G230" s="5" t="str">
        <f>IF(②大会申し込みデータ!H232="","",②大会申し込みデータ!I232)</f>
        <v/>
      </c>
      <c r="H230" s="5" t="str">
        <f>IF(②大会申し込みデータ!H232="","",②大会申し込みデータ!K232&amp;" "&amp;②大会申し込みデータ!L232)</f>
        <v/>
      </c>
    </row>
    <row r="231" spans="1:8">
      <c r="A231" s="5" t="str">
        <f>IF(②大会申し込みデータ!H233="","",②大会申し込みデータ!A233)</f>
        <v/>
      </c>
      <c r="B231" s="5" t="str">
        <f>IF(②大会申し込みデータ!H233="","",②大会申し込みデータ!B233)</f>
        <v/>
      </c>
      <c r="C231" s="5" t="str">
        <f>IF(②大会申し込みデータ!H233="","",②大会申し込みデータ!C233)</f>
        <v/>
      </c>
      <c r="D231" s="5" t="str">
        <f>IF(②大会申し込みデータ!H233="","",②大会申し込みデータ!E233)</f>
        <v/>
      </c>
      <c r="E231" s="5" t="str">
        <f>IF(②大会申し込みデータ!H233="","","07")</f>
        <v/>
      </c>
      <c r="F231" s="5" t="str">
        <f>IF(②大会申し込みデータ!H233="","",②大会申し込みデータ!H233)</f>
        <v/>
      </c>
      <c r="G231" s="5" t="str">
        <f>IF(②大会申し込みデータ!H233="","",②大会申し込みデータ!I233)</f>
        <v/>
      </c>
      <c r="H231" s="5" t="str">
        <f>IF(②大会申し込みデータ!H233="","",②大会申し込みデータ!K233&amp;" "&amp;②大会申し込みデータ!L233)</f>
        <v/>
      </c>
    </row>
    <row r="232" spans="1:8">
      <c r="A232" s="5" t="str">
        <f>IF(②大会申し込みデータ!H234="","",②大会申し込みデータ!A234)</f>
        <v/>
      </c>
      <c r="B232" s="5" t="str">
        <f>IF(②大会申し込みデータ!H234="","",②大会申し込みデータ!B234)</f>
        <v/>
      </c>
      <c r="C232" s="5" t="str">
        <f>IF(②大会申し込みデータ!H234="","",②大会申し込みデータ!C234)</f>
        <v/>
      </c>
      <c r="D232" s="5" t="str">
        <f>IF(②大会申し込みデータ!H234="","",②大会申し込みデータ!E234)</f>
        <v/>
      </c>
      <c r="E232" s="5" t="str">
        <f>IF(②大会申し込みデータ!H234="","","07")</f>
        <v/>
      </c>
      <c r="F232" s="5" t="str">
        <f>IF(②大会申し込みデータ!H234="","",②大会申し込みデータ!H234)</f>
        <v/>
      </c>
      <c r="G232" s="5" t="str">
        <f>IF(②大会申し込みデータ!H234="","",②大会申し込みデータ!I234)</f>
        <v/>
      </c>
      <c r="H232" s="5" t="str">
        <f>IF(②大会申し込みデータ!H234="","",②大会申し込みデータ!K234&amp;" "&amp;②大会申し込みデータ!L234)</f>
        <v/>
      </c>
    </row>
    <row r="233" spans="1:8">
      <c r="A233" s="5" t="str">
        <f>IF(②大会申し込みデータ!H235="","",②大会申し込みデータ!A235)</f>
        <v/>
      </c>
      <c r="B233" s="5" t="str">
        <f>IF(②大会申し込みデータ!H235="","",②大会申し込みデータ!B235)</f>
        <v/>
      </c>
      <c r="C233" s="5" t="str">
        <f>IF(②大会申し込みデータ!H235="","",②大会申し込みデータ!C235)</f>
        <v/>
      </c>
      <c r="D233" s="5" t="str">
        <f>IF(②大会申し込みデータ!H235="","",②大会申し込みデータ!E235)</f>
        <v/>
      </c>
      <c r="E233" s="5" t="str">
        <f>IF(②大会申し込みデータ!H235="","","07")</f>
        <v/>
      </c>
      <c r="F233" s="5" t="str">
        <f>IF(②大会申し込みデータ!H235="","",②大会申し込みデータ!H235)</f>
        <v/>
      </c>
      <c r="G233" s="5" t="str">
        <f>IF(②大会申し込みデータ!H235="","",②大会申し込みデータ!I235)</f>
        <v/>
      </c>
      <c r="H233" s="5" t="str">
        <f>IF(②大会申し込みデータ!H235="","",②大会申し込みデータ!K235&amp;" "&amp;②大会申し込みデータ!L235)</f>
        <v/>
      </c>
    </row>
    <row r="234" spans="1:8">
      <c r="A234" s="5" t="str">
        <f>IF(②大会申し込みデータ!H236="","",②大会申し込みデータ!A236)</f>
        <v/>
      </c>
      <c r="B234" s="5" t="str">
        <f>IF(②大会申し込みデータ!H236="","",②大会申し込みデータ!B236)</f>
        <v/>
      </c>
      <c r="C234" s="5" t="str">
        <f>IF(②大会申し込みデータ!H236="","",②大会申し込みデータ!C236)</f>
        <v/>
      </c>
      <c r="D234" s="5" t="str">
        <f>IF(②大会申し込みデータ!H236="","",②大会申し込みデータ!E236)</f>
        <v/>
      </c>
      <c r="E234" s="5" t="str">
        <f>IF(②大会申し込みデータ!H236="","","07")</f>
        <v/>
      </c>
      <c r="F234" s="5" t="str">
        <f>IF(②大会申し込みデータ!H236="","",②大会申し込みデータ!H236)</f>
        <v/>
      </c>
      <c r="G234" s="5" t="str">
        <f>IF(②大会申し込みデータ!H236="","",②大会申し込みデータ!I236)</f>
        <v/>
      </c>
      <c r="H234" s="5" t="str">
        <f>IF(②大会申し込みデータ!H236="","",②大会申し込みデータ!K236&amp;" "&amp;②大会申し込みデータ!L236)</f>
        <v/>
      </c>
    </row>
    <row r="235" spans="1:8">
      <c r="A235" s="5" t="str">
        <f>IF(②大会申し込みデータ!H237="","",②大会申し込みデータ!A237)</f>
        <v/>
      </c>
      <c r="B235" s="5" t="str">
        <f>IF(②大会申し込みデータ!H237="","",②大会申し込みデータ!B237)</f>
        <v/>
      </c>
      <c r="C235" s="5" t="str">
        <f>IF(②大会申し込みデータ!H237="","",②大会申し込みデータ!C237)</f>
        <v/>
      </c>
      <c r="D235" s="5" t="str">
        <f>IF(②大会申し込みデータ!H237="","",②大会申し込みデータ!E237)</f>
        <v/>
      </c>
      <c r="E235" s="5" t="str">
        <f>IF(②大会申し込みデータ!H237="","","07")</f>
        <v/>
      </c>
      <c r="F235" s="5" t="str">
        <f>IF(②大会申し込みデータ!H237="","",②大会申し込みデータ!H237)</f>
        <v/>
      </c>
      <c r="G235" s="5" t="str">
        <f>IF(②大会申し込みデータ!H237="","",②大会申し込みデータ!I237)</f>
        <v/>
      </c>
      <c r="H235" s="5" t="str">
        <f>IF(②大会申し込みデータ!H237="","",②大会申し込みデータ!K237&amp;" "&amp;②大会申し込みデータ!L237)</f>
        <v/>
      </c>
    </row>
    <row r="236" spans="1:8">
      <c r="A236" s="5" t="str">
        <f>IF(②大会申し込みデータ!H238="","",②大会申し込みデータ!A238)</f>
        <v/>
      </c>
      <c r="B236" s="5" t="str">
        <f>IF(②大会申し込みデータ!H238="","",②大会申し込みデータ!B238)</f>
        <v/>
      </c>
      <c r="C236" s="5" t="str">
        <f>IF(②大会申し込みデータ!H238="","",②大会申し込みデータ!C238)</f>
        <v/>
      </c>
      <c r="D236" s="5" t="str">
        <f>IF(②大会申し込みデータ!H238="","",②大会申し込みデータ!E238)</f>
        <v/>
      </c>
      <c r="E236" s="5" t="str">
        <f>IF(②大会申し込みデータ!H238="","","07")</f>
        <v/>
      </c>
      <c r="F236" s="5" t="str">
        <f>IF(②大会申し込みデータ!H238="","",②大会申し込みデータ!H238)</f>
        <v/>
      </c>
      <c r="G236" s="5" t="str">
        <f>IF(②大会申し込みデータ!H238="","",②大会申し込みデータ!I238)</f>
        <v/>
      </c>
      <c r="H236" s="5" t="str">
        <f>IF(②大会申し込みデータ!H238="","",②大会申し込みデータ!K238&amp;" "&amp;②大会申し込みデータ!L238)</f>
        <v/>
      </c>
    </row>
    <row r="237" spans="1:8">
      <c r="A237" s="5" t="str">
        <f>IF(②大会申し込みデータ!H239="","",②大会申し込みデータ!A239)</f>
        <v/>
      </c>
      <c r="B237" s="5" t="str">
        <f>IF(②大会申し込みデータ!H239="","",②大会申し込みデータ!B239)</f>
        <v/>
      </c>
      <c r="C237" s="5" t="str">
        <f>IF(②大会申し込みデータ!H239="","",②大会申し込みデータ!C239)</f>
        <v/>
      </c>
      <c r="D237" s="5" t="str">
        <f>IF(②大会申し込みデータ!H239="","",②大会申し込みデータ!E239)</f>
        <v/>
      </c>
      <c r="E237" s="5" t="str">
        <f>IF(②大会申し込みデータ!H239="","","07")</f>
        <v/>
      </c>
      <c r="F237" s="5" t="str">
        <f>IF(②大会申し込みデータ!H239="","",②大会申し込みデータ!H239)</f>
        <v/>
      </c>
      <c r="G237" s="5" t="str">
        <f>IF(②大会申し込みデータ!H239="","",②大会申し込みデータ!I239)</f>
        <v/>
      </c>
      <c r="H237" s="5" t="str">
        <f>IF(②大会申し込みデータ!H239="","",②大会申し込みデータ!K239&amp;" "&amp;②大会申し込みデータ!L239)</f>
        <v/>
      </c>
    </row>
    <row r="238" spans="1:8">
      <c r="A238" s="5" t="str">
        <f>IF(②大会申し込みデータ!H240="","",②大会申し込みデータ!A240)</f>
        <v/>
      </c>
      <c r="B238" s="5" t="str">
        <f>IF(②大会申し込みデータ!H240="","",②大会申し込みデータ!B240)</f>
        <v/>
      </c>
      <c r="C238" s="5" t="str">
        <f>IF(②大会申し込みデータ!H240="","",②大会申し込みデータ!C240)</f>
        <v/>
      </c>
      <c r="D238" s="5" t="str">
        <f>IF(②大会申し込みデータ!H240="","",②大会申し込みデータ!E240)</f>
        <v/>
      </c>
      <c r="E238" s="5" t="str">
        <f>IF(②大会申し込みデータ!H240="","","07")</f>
        <v/>
      </c>
      <c r="F238" s="5" t="str">
        <f>IF(②大会申し込みデータ!H240="","",②大会申し込みデータ!H240)</f>
        <v/>
      </c>
      <c r="G238" s="5" t="str">
        <f>IF(②大会申し込みデータ!H240="","",②大会申し込みデータ!I240)</f>
        <v/>
      </c>
      <c r="H238" s="5" t="str">
        <f>IF(②大会申し込みデータ!H240="","",②大会申し込みデータ!K240&amp;" "&amp;②大会申し込みデータ!L240)</f>
        <v/>
      </c>
    </row>
    <row r="239" spans="1:8">
      <c r="A239" s="5" t="str">
        <f>IF(②大会申し込みデータ!H241="","",②大会申し込みデータ!A241)</f>
        <v/>
      </c>
      <c r="B239" s="5" t="str">
        <f>IF(②大会申し込みデータ!H241="","",②大会申し込みデータ!B241)</f>
        <v/>
      </c>
      <c r="C239" s="5" t="str">
        <f>IF(②大会申し込みデータ!H241="","",②大会申し込みデータ!C241)</f>
        <v/>
      </c>
      <c r="D239" s="5" t="str">
        <f>IF(②大会申し込みデータ!H241="","",②大会申し込みデータ!E241)</f>
        <v/>
      </c>
      <c r="E239" s="5" t="str">
        <f>IF(②大会申し込みデータ!H241="","","07")</f>
        <v/>
      </c>
      <c r="F239" s="5" t="str">
        <f>IF(②大会申し込みデータ!H241="","",②大会申し込みデータ!H241)</f>
        <v/>
      </c>
      <c r="G239" s="5" t="str">
        <f>IF(②大会申し込みデータ!H241="","",②大会申し込みデータ!I241)</f>
        <v/>
      </c>
      <c r="H239" s="5" t="str">
        <f>IF(②大会申し込みデータ!H241="","",②大会申し込みデータ!K241&amp;" "&amp;②大会申し込みデータ!L241)</f>
        <v/>
      </c>
    </row>
    <row r="240" spans="1:8">
      <c r="A240" s="5" t="str">
        <f>IF(②大会申し込みデータ!H242="","",②大会申し込みデータ!A242)</f>
        <v/>
      </c>
      <c r="B240" s="5" t="str">
        <f>IF(②大会申し込みデータ!H242="","",②大会申し込みデータ!B242)</f>
        <v/>
      </c>
      <c r="C240" s="5" t="str">
        <f>IF(②大会申し込みデータ!H242="","",②大会申し込みデータ!C242)</f>
        <v/>
      </c>
      <c r="D240" s="5" t="str">
        <f>IF(②大会申し込みデータ!H242="","",②大会申し込みデータ!E242)</f>
        <v/>
      </c>
      <c r="E240" s="5" t="str">
        <f>IF(②大会申し込みデータ!H242="","","07")</f>
        <v/>
      </c>
      <c r="F240" s="5" t="str">
        <f>IF(②大会申し込みデータ!H242="","",②大会申し込みデータ!H242)</f>
        <v/>
      </c>
      <c r="G240" s="5" t="str">
        <f>IF(②大会申し込みデータ!H242="","",②大会申し込みデータ!I242)</f>
        <v/>
      </c>
      <c r="H240" s="5" t="str">
        <f>IF(②大会申し込みデータ!H242="","",②大会申し込みデータ!K242&amp;" "&amp;②大会申し込みデータ!L242)</f>
        <v/>
      </c>
    </row>
    <row r="241" spans="1:8">
      <c r="A241" s="5" t="str">
        <f>IF(②大会申し込みデータ!H243="","",②大会申し込みデータ!A243)</f>
        <v/>
      </c>
      <c r="B241" s="5" t="str">
        <f>IF(②大会申し込みデータ!H243="","",②大会申し込みデータ!B243)</f>
        <v/>
      </c>
      <c r="C241" s="5" t="str">
        <f>IF(②大会申し込みデータ!H243="","",②大会申し込みデータ!C243)</f>
        <v/>
      </c>
      <c r="D241" s="5" t="str">
        <f>IF(②大会申し込みデータ!H243="","",②大会申し込みデータ!E243)</f>
        <v/>
      </c>
      <c r="E241" s="5" t="str">
        <f>IF(②大会申し込みデータ!H243="","","07")</f>
        <v/>
      </c>
      <c r="F241" s="5" t="str">
        <f>IF(②大会申し込みデータ!H243="","",②大会申し込みデータ!H243)</f>
        <v/>
      </c>
      <c r="G241" s="5" t="str">
        <f>IF(②大会申し込みデータ!H243="","",②大会申し込みデータ!I243)</f>
        <v/>
      </c>
      <c r="H241" s="5" t="str">
        <f>IF(②大会申し込みデータ!H243="","",②大会申し込みデータ!K243&amp;" "&amp;②大会申し込みデータ!L243)</f>
        <v/>
      </c>
    </row>
    <row r="242" spans="1:8">
      <c r="A242" s="5" t="str">
        <f>IF(②大会申し込みデータ!H244="","",②大会申し込みデータ!A244)</f>
        <v/>
      </c>
      <c r="B242" s="5" t="str">
        <f>IF(②大会申し込みデータ!H244="","",②大会申し込みデータ!B244)</f>
        <v/>
      </c>
      <c r="C242" s="5" t="str">
        <f>IF(②大会申し込みデータ!H244="","",②大会申し込みデータ!C244)</f>
        <v/>
      </c>
      <c r="D242" s="5" t="str">
        <f>IF(②大会申し込みデータ!H244="","",②大会申し込みデータ!E244)</f>
        <v/>
      </c>
      <c r="E242" s="5" t="str">
        <f>IF(②大会申し込みデータ!H244="","","07")</f>
        <v/>
      </c>
      <c r="F242" s="5" t="str">
        <f>IF(②大会申し込みデータ!H244="","",②大会申し込みデータ!H244)</f>
        <v/>
      </c>
      <c r="G242" s="5" t="str">
        <f>IF(②大会申し込みデータ!H244="","",②大会申し込みデータ!I244)</f>
        <v/>
      </c>
      <c r="H242" s="5" t="str">
        <f>IF(②大会申し込みデータ!H244="","",②大会申し込みデータ!K244&amp;" "&amp;②大会申し込みデータ!L244)</f>
        <v/>
      </c>
    </row>
    <row r="243" spans="1:8">
      <c r="A243" s="5" t="str">
        <f>IF(②大会申し込みデータ!H245="","",②大会申し込みデータ!A245)</f>
        <v/>
      </c>
      <c r="B243" s="5" t="str">
        <f>IF(②大会申し込みデータ!H245="","",②大会申し込みデータ!B245)</f>
        <v/>
      </c>
      <c r="C243" s="5" t="str">
        <f>IF(②大会申し込みデータ!H245="","",②大会申し込みデータ!C245)</f>
        <v/>
      </c>
      <c r="D243" s="5" t="str">
        <f>IF(②大会申し込みデータ!H245="","",②大会申し込みデータ!E245)</f>
        <v/>
      </c>
      <c r="E243" s="5" t="str">
        <f>IF(②大会申し込みデータ!H245="","","07")</f>
        <v/>
      </c>
      <c r="F243" s="5" t="str">
        <f>IF(②大会申し込みデータ!H245="","",②大会申し込みデータ!H245)</f>
        <v/>
      </c>
      <c r="G243" s="5" t="str">
        <f>IF(②大会申し込みデータ!H245="","",②大会申し込みデータ!I245)</f>
        <v/>
      </c>
      <c r="H243" s="5" t="str">
        <f>IF(②大会申し込みデータ!H245="","",②大会申し込みデータ!K245&amp;" "&amp;②大会申し込みデータ!L245)</f>
        <v/>
      </c>
    </row>
    <row r="244" spans="1:8">
      <c r="A244" s="5" t="str">
        <f>IF(②大会申し込みデータ!H246="","",②大会申し込みデータ!A246)</f>
        <v/>
      </c>
      <c r="B244" s="5" t="str">
        <f>IF(②大会申し込みデータ!H246="","",②大会申し込みデータ!B246)</f>
        <v/>
      </c>
      <c r="C244" s="5" t="str">
        <f>IF(②大会申し込みデータ!H246="","",②大会申し込みデータ!C246)</f>
        <v/>
      </c>
      <c r="D244" s="5" t="str">
        <f>IF(②大会申し込みデータ!H246="","",②大会申し込みデータ!E246)</f>
        <v/>
      </c>
      <c r="E244" s="5" t="str">
        <f>IF(②大会申し込みデータ!H246="","","07")</f>
        <v/>
      </c>
      <c r="F244" s="5" t="str">
        <f>IF(②大会申し込みデータ!H246="","",②大会申し込みデータ!H246)</f>
        <v/>
      </c>
      <c r="G244" s="5" t="str">
        <f>IF(②大会申し込みデータ!H246="","",②大会申し込みデータ!I246)</f>
        <v/>
      </c>
      <c r="H244" s="5" t="str">
        <f>IF(②大会申し込みデータ!H246="","",②大会申し込みデータ!K246&amp;" "&amp;②大会申し込みデータ!L246)</f>
        <v/>
      </c>
    </row>
    <row r="245" spans="1:8">
      <c r="A245" s="5" t="str">
        <f>IF(②大会申し込みデータ!H247="","",②大会申し込みデータ!A247)</f>
        <v/>
      </c>
      <c r="B245" s="5" t="str">
        <f>IF(②大会申し込みデータ!H247="","",②大会申し込みデータ!B247)</f>
        <v/>
      </c>
      <c r="C245" s="5" t="str">
        <f>IF(②大会申し込みデータ!H247="","",②大会申し込みデータ!C247)</f>
        <v/>
      </c>
      <c r="D245" s="5" t="str">
        <f>IF(②大会申し込みデータ!H247="","",②大会申し込みデータ!E247)</f>
        <v/>
      </c>
      <c r="E245" s="5" t="str">
        <f>IF(②大会申し込みデータ!H247="","","07")</f>
        <v/>
      </c>
      <c r="F245" s="5" t="str">
        <f>IF(②大会申し込みデータ!H247="","",②大会申し込みデータ!H247)</f>
        <v/>
      </c>
      <c r="G245" s="5" t="str">
        <f>IF(②大会申し込みデータ!H247="","",②大会申し込みデータ!I247)</f>
        <v/>
      </c>
      <c r="H245" s="5" t="str">
        <f>IF(②大会申し込みデータ!H247="","",②大会申し込みデータ!K247&amp;" "&amp;②大会申し込みデータ!L247)</f>
        <v/>
      </c>
    </row>
    <row r="246" spans="1:8">
      <c r="A246" s="5" t="str">
        <f>IF(②大会申し込みデータ!H248="","",②大会申し込みデータ!A248)</f>
        <v/>
      </c>
      <c r="B246" s="5" t="str">
        <f>IF(②大会申し込みデータ!H248="","",②大会申し込みデータ!B248)</f>
        <v/>
      </c>
      <c r="C246" s="5" t="str">
        <f>IF(②大会申し込みデータ!H248="","",②大会申し込みデータ!C248)</f>
        <v/>
      </c>
      <c r="D246" s="5" t="str">
        <f>IF(②大会申し込みデータ!H248="","",②大会申し込みデータ!E248)</f>
        <v/>
      </c>
      <c r="E246" s="5" t="str">
        <f>IF(②大会申し込みデータ!H248="","","07")</f>
        <v/>
      </c>
      <c r="F246" s="5" t="str">
        <f>IF(②大会申し込みデータ!H248="","",②大会申し込みデータ!H248)</f>
        <v/>
      </c>
      <c r="G246" s="5" t="str">
        <f>IF(②大会申し込みデータ!H248="","",②大会申し込みデータ!I248)</f>
        <v/>
      </c>
      <c r="H246" s="5" t="str">
        <f>IF(②大会申し込みデータ!H248="","",②大会申し込みデータ!K248&amp;" "&amp;②大会申し込みデータ!L248)</f>
        <v/>
      </c>
    </row>
    <row r="247" spans="1:8">
      <c r="A247" s="5" t="str">
        <f>IF(②大会申し込みデータ!H249="","",②大会申し込みデータ!A249)</f>
        <v/>
      </c>
      <c r="B247" s="5" t="str">
        <f>IF(②大会申し込みデータ!H249="","",②大会申し込みデータ!B249)</f>
        <v/>
      </c>
      <c r="C247" s="5" t="str">
        <f>IF(②大会申し込みデータ!H249="","",②大会申し込みデータ!C249)</f>
        <v/>
      </c>
      <c r="D247" s="5" t="str">
        <f>IF(②大会申し込みデータ!H249="","",②大会申し込みデータ!E249)</f>
        <v/>
      </c>
      <c r="E247" s="5" t="str">
        <f>IF(②大会申し込みデータ!H249="","","07")</f>
        <v/>
      </c>
      <c r="F247" s="5" t="str">
        <f>IF(②大会申し込みデータ!H249="","",②大会申し込みデータ!H249)</f>
        <v/>
      </c>
      <c r="G247" s="5" t="str">
        <f>IF(②大会申し込みデータ!H249="","",②大会申し込みデータ!I249)</f>
        <v/>
      </c>
      <c r="H247" s="5" t="str">
        <f>IF(②大会申し込みデータ!H249="","",②大会申し込みデータ!K249&amp;" "&amp;②大会申し込みデータ!L249)</f>
        <v/>
      </c>
    </row>
    <row r="248" spans="1:8">
      <c r="A248" s="5" t="str">
        <f>IF(②大会申し込みデータ!H250="","",②大会申し込みデータ!A250)</f>
        <v/>
      </c>
      <c r="B248" s="5" t="str">
        <f>IF(②大会申し込みデータ!H250="","",②大会申し込みデータ!B250)</f>
        <v/>
      </c>
      <c r="C248" s="5" t="str">
        <f>IF(②大会申し込みデータ!H250="","",②大会申し込みデータ!C250)</f>
        <v/>
      </c>
      <c r="D248" s="5" t="str">
        <f>IF(②大会申し込みデータ!H250="","",②大会申し込みデータ!E250)</f>
        <v/>
      </c>
      <c r="E248" s="5" t="str">
        <f>IF(②大会申し込みデータ!H250="","","07")</f>
        <v/>
      </c>
      <c r="F248" s="5" t="str">
        <f>IF(②大会申し込みデータ!H250="","",②大会申し込みデータ!H250)</f>
        <v/>
      </c>
      <c r="G248" s="5" t="str">
        <f>IF(②大会申し込みデータ!H250="","",②大会申し込みデータ!I250)</f>
        <v/>
      </c>
      <c r="H248" s="5" t="str">
        <f>IF(②大会申し込みデータ!H250="","",②大会申し込みデータ!K250&amp;" "&amp;②大会申し込みデータ!L250)</f>
        <v/>
      </c>
    </row>
    <row r="249" spans="1:8">
      <c r="A249" s="5" t="str">
        <f>IF(②大会申し込みデータ!H251="","",②大会申し込みデータ!A251)</f>
        <v/>
      </c>
      <c r="B249" s="5" t="str">
        <f>IF(②大会申し込みデータ!H251="","",②大会申し込みデータ!B251)</f>
        <v/>
      </c>
      <c r="C249" s="5" t="str">
        <f>IF(②大会申し込みデータ!H251="","",②大会申し込みデータ!C251)</f>
        <v/>
      </c>
      <c r="D249" s="5" t="str">
        <f>IF(②大会申し込みデータ!H251="","",②大会申し込みデータ!E251)</f>
        <v/>
      </c>
      <c r="E249" s="5" t="str">
        <f>IF(②大会申し込みデータ!H251="","","07")</f>
        <v/>
      </c>
      <c r="F249" s="5" t="str">
        <f>IF(②大会申し込みデータ!H251="","",②大会申し込みデータ!H251)</f>
        <v/>
      </c>
      <c r="G249" s="5" t="str">
        <f>IF(②大会申し込みデータ!H251="","",②大会申し込みデータ!I251)</f>
        <v/>
      </c>
      <c r="H249" s="5" t="str">
        <f>IF(②大会申し込みデータ!H251="","",②大会申し込みデータ!K251&amp;" "&amp;②大会申し込みデータ!L251)</f>
        <v/>
      </c>
    </row>
    <row r="250" spans="1:8">
      <c r="A250" s="5" t="str">
        <f>IF(②大会申し込みデータ!H252="","",②大会申し込みデータ!A252)</f>
        <v/>
      </c>
      <c r="B250" s="5" t="str">
        <f>IF(②大会申し込みデータ!H252="","",②大会申し込みデータ!B252)</f>
        <v/>
      </c>
      <c r="C250" s="5" t="str">
        <f>IF(②大会申し込みデータ!H252="","",②大会申し込みデータ!C252)</f>
        <v/>
      </c>
      <c r="D250" s="5" t="str">
        <f>IF(②大会申し込みデータ!H252="","",②大会申し込みデータ!E252)</f>
        <v/>
      </c>
      <c r="E250" s="5" t="str">
        <f>IF(②大会申し込みデータ!H252="","","07")</f>
        <v/>
      </c>
      <c r="F250" s="5" t="str">
        <f>IF(②大会申し込みデータ!H252="","",②大会申し込みデータ!H252)</f>
        <v/>
      </c>
      <c r="G250" s="5" t="str">
        <f>IF(②大会申し込みデータ!H252="","",②大会申し込みデータ!I252)</f>
        <v/>
      </c>
      <c r="H250" s="5" t="str">
        <f>IF(②大会申し込みデータ!H252="","",②大会申し込みデータ!K252&amp;" "&amp;②大会申し込みデータ!L252)</f>
        <v/>
      </c>
    </row>
  </sheetData>
  <sheetProtection sheet="1" selectLockedCells="1" selectUnlockedCells="1"/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E63"/>
  <sheetViews>
    <sheetView workbookViewId="0">
      <selection activeCell="A2" sqref="A2:D21"/>
    </sheetView>
  </sheetViews>
  <sheetFormatPr defaultRowHeight="16.5" customHeight="1"/>
  <cols>
    <col min="1" max="1" width="22.75" style="5" bestFit="1" customWidth="1"/>
    <col min="2" max="2" width="16.125" style="18" bestFit="1" customWidth="1"/>
    <col min="3" max="3" width="7.5" style="18" bestFit="1" customWidth="1"/>
    <col min="4" max="4" width="3.5" style="18" bestFit="1" customWidth="1"/>
    <col min="5" max="16384" width="9" style="5"/>
  </cols>
  <sheetData>
    <row r="1" spans="1:4" ht="16.5" customHeight="1">
      <c r="A1" s="5" t="s">
        <v>52</v>
      </c>
      <c r="B1" s="5" t="s">
        <v>53</v>
      </c>
      <c r="C1" s="18" t="s">
        <v>54</v>
      </c>
      <c r="D1" s="18" t="s">
        <v>55</v>
      </c>
    </row>
    <row r="2" spans="1:4" ht="16.5" customHeight="1">
      <c r="A2" s="78" t="s">
        <v>160</v>
      </c>
      <c r="B2" s="79" t="s">
        <v>161</v>
      </c>
      <c r="C2" s="18" t="s">
        <v>200</v>
      </c>
      <c r="D2" s="18" t="s">
        <v>56</v>
      </c>
    </row>
    <row r="3" spans="1:4" ht="16.5" customHeight="1">
      <c r="A3" s="80" t="s">
        <v>162</v>
      </c>
      <c r="B3" s="81" t="s">
        <v>163</v>
      </c>
      <c r="C3" s="18" t="s">
        <v>201</v>
      </c>
      <c r="D3" s="18" t="s">
        <v>56</v>
      </c>
    </row>
    <row r="4" spans="1:4" ht="16.5" customHeight="1">
      <c r="A4" s="78" t="s">
        <v>164</v>
      </c>
      <c r="B4" s="79" t="s">
        <v>165</v>
      </c>
      <c r="C4" s="18" t="s">
        <v>202</v>
      </c>
      <c r="D4" s="18" t="s">
        <v>56</v>
      </c>
    </row>
    <row r="5" spans="1:4" ht="16.5" customHeight="1">
      <c r="A5" s="80" t="s">
        <v>166</v>
      </c>
      <c r="B5" s="81" t="s">
        <v>167</v>
      </c>
      <c r="C5" s="18" t="s">
        <v>203</v>
      </c>
      <c r="D5" s="18" t="s">
        <v>56</v>
      </c>
    </row>
    <row r="6" spans="1:4" ht="16.5" customHeight="1">
      <c r="A6" s="78" t="s">
        <v>168</v>
      </c>
      <c r="B6" s="79" t="s">
        <v>169</v>
      </c>
      <c r="C6" s="18" t="s">
        <v>204</v>
      </c>
      <c r="D6" s="18" t="s">
        <v>56</v>
      </c>
    </row>
    <row r="7" spans="1:4" ht="16.5" customHeight="1">
      <c r="A7" s="80" t="s">
        <v>170</v>
      </c>
      <c r="B7" s="81" t="s">
        <v>171</v>
      </c>
      <c r="C7" s="18" t="s">
        <v>205</v>
      </c>
      <c r="D7" s="18" t="s">
        <v>56</v>
      </c>
    </row>
    <row r="8" spans="1:4" ht="16.5" customHeight="1">
      <c r="A8" s="78" t="s">
        <v>172</v>
      </c>
      <c r="B8" s="79" t="s">
        <v>173</v>
      </c>
      <c r="C8" s="18" t="s">
        <v>206</v>
      </c>
      <c r="D8" s="18" t="s">
        <v>56</v>
      </c>
    </row>
    <row r="9" spans="1:4" ht="16.5" customHeight="1">
      <c r="A9" s="80" t="s">
        <v>174</v>
      </c>
      <c r="B9" s="81" t="s">
        <v>175</v>
      </c>
      <c r="C9" s="18" t="s">
        <v>207</v>
      </c>
      <c r="D9" s="18" t="s">
        <v>56</v>
      </c>
    </row>
    <row r="10" spans="1:4" ht="16.5" customHeight="1">
      <c r="A10" s="78" t="s">
        <v>176</v>
      </c>
      <c r="B10" s="79" t="s">
        <v>177</v>
      </c>
      <c r="C10" s="18" t="s">
        <v>208</v>
      </c>
      <c r="D10" s="18" t="s">
        <v>56</v>
      </c>
    </row>
    <row r="11" spans="1:4" ht="16.5" customHeight="1">
      <c r="A11" s="80" t="s">
        <v>178</v>
      </c>
      <c r="B11" s="81" t="s">
        <v>179</v>
      </c>
      <c r="C11" s="18" t="s">
        <v>209</v>
      </c>
      <c r="D11" s="18" t="s">
        <v>56</v>
      </c>
    </row>
    <row r="12" spans="1:4" ht="16.5" customHeight="1">
      <c r="A12" s="78" t="s">
        <v>180</v>
      </c>
      <c r="B12" s="79" t="s">
        <v>181</v>
      </c>
      <c r="C12" s="18" t="s">
        <v>210</v>
      </c>
      <c r="D12" s="18" t="s">
        <v>56</v>
      </c>
    </row>
    <row r="13" spans="1:4" ht="16.5" customHeight="1">
      <c r="A13" s="80" t="s">
        <v>182</v>
      </c>
      <c r="B13" s="81" t="s">
        <v>183</v>
      </c>
      <c r="C13" s="18" t="s">
        <v>211</v>
      </c>
      <c r="D13" s="18" t="s">
        <v>56</v>
      </c>
    </row>
    <row r="14" spans="1:4" ht="16.5" customHeight="1">
      <c r="A14" s="78" t="s">
        <v>184</v>
      </c>
      <c r="B14" s="79" t="s">
        <v>185</v>
      </c>
      <c r="C14" s="18" t="s">
        <v>212</v>
      </c>
      <c r="D14" s="18" t="s">
        <v>56</v>
      </c>
    </row>
    <row r="15" spans="1:4" ht="16.5" customHeight="1">
      <c r="A15" s="80" t="s">
        <v>186</v>
      </c>
      <c r="B15" s="81" t="s">
        <v>187</v>
      </c>
      <c r="C15" s="18" t="s">
        <v>213</v>
      </c>
      <c r="D15" s="18" t="s">
        <v>56</v>
      </c>
    </row>
    <row r="16" spans="1:4" ht="16.5" customHeight="1">
      <c r="A16" s="78" t="s">
        <v>188</v>
      </c>
      <c r="B16" s="79" t="s">
        <v>189</v>
      </c>
      <c r="C16" s="18" t="s">
        <v>214</v>
      </c>
      <c r="D16" s="18" t="s">
        <v>56</v>
      </c>
    </row>
    <row r="17" spans="1:4" ht="16.5" customHeight="1">
      <c r="A17" s="80" t="s">
        <v>190</v>
      </c>
      <c r="B17" s="81" t="s">
        <v>191</v>
      </c>
      <c r="C17" s="18" t="s">
        <v>215</v>
      </c>
      <c r="D17" s="18" t="s">
        <v>56</v>
      </c>
    </row>
    <row r="18" spans="1:4" ht="16.5" customHeight="1">
      <c r="A18" s="78" t="s">
        <v>192</v>
      </c>
      <c r="B18" s="79" t="s">
        <v>193</v>
      </c>
      <c r="C18" s="18" t="s">
        <v>216</v>
      </c>
      <c r="D18" s="18" t="s">
        <v>56</v>
      </c>
    </row>
    <row r="19" spans="1:4" ht="16.5" customHeight="1">
      <c r="A19" s="80" t="s">
        <v>194</v>
      </c>
      <c r="B19" s="81" t="s">
        <v>195</v>
      </c>
      <c r="C19" s="18" t="s">
        <v>217</v>
      </c>
      <c r="D19" s="18" t="s">
        <v>56</v>
      </c>
    </row>
    <row r="20" spans="1:4" ht="16.5" customHeight="1">
      <c r="A20" s="80" t="s">
        <v>196</v>
      </c>
      <c r="B20" s="81" t="s">
        <v>197</v>
      </c>
      <c r="C20" s="18" t="s">
        <v>218</v>
      </c>
      <c r="D20" s="18" t="s">
        <v>56</v>
      </c>
    </row>
    <row r="21" spans="1:4" ht="16.5" customHeight="1">
      <c r="A21" s="78" t="s">
        <v>198</v>
      </c>
      <c r="B21" s="79" t="s">
        <v>199</v>
      </c>
      <c r="C21" s="18" t="s">
        <v>219</v>
      </c>
      <c r="D21" s="18" t="s">
        <v>56</v>
      </c>
    </row>
    <row r="63" spans="5:5" ht="16.5" customHeight="1">
      <c r="E63" s="5" t="s">
        <v>123</v>
      </c>
    </row>
  </sheetData>
  <sheetProtection selectLockedCells="1"/>
  <phoneticPr fontId="3"/>
  <pageMargins left="0.7" right="0.7" top="0.75" bottom="0.75" header="0.3" footer="0.3"/>
  <pageSetup paperSize="9" orientation="portrait" horizontalDpi="4294967294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/>
  <dimension ref="A2:G29"/>
  <sheetViews>
    <sheetView zoomScaleNormal="100" workbookViewId="0">
      <selection activeCell="E5" sqref="E5"/>
    </sheetView>
  </sheetViews>
  <sheetFormatPr defaultRowHeight="17.25"/>
  <cols>
    <col min="1" max="1" width="4.5" customWidth="1"/>
    <col min="2" max="2" width="14.875" style="2" bestFit="1" customWidth="1"/>
    <col min="3" max="3" width="7.625" style="1" customWidth="1"/>
    <col min="4" max="4" width="4.5" customWidth="1"/>
    <col min="5" max="5" width="42.375" style="38" bestFit="1" customWidth="1"/>
    <col min="6" max="6" width="14.625" style="39" bestFit="1" customWidth="1"/>
    <col min="7" max="7" width="4.5" customWidth="1"/>
  </cols>
  <sheetData>
    <row r="2" spans="1:7" ht="18" customHeight="1"/>
    <row r="3" spans="1:7" ht="18" customHeight="1">
      <c r="A3" s="2"/>
      <c r="B3" t="s">
        <v>65</v>
      </c>
      <c r="C3"/>
      <c r="D3" s="2"/>
      <c r="E3" s="22" t="s">
        <v>16</v>
      </c>
      <c r="F3" s="40" t="s">
        <v>15</v>
      </c>
      <c r="G3" s="2"/>
    </row>
    <row r="4" spans="1:7" ht="18" customHeight="1">
      <c r="B4" t="s">
        <v>66</v>
      </c>
      <c r="C4" s="6"/>
      <c r="E4" s="22" t="s">
        <v>32</v>
      </c>
      <c r="F4" s="40"/>
    </row>
    <row r="5" spans="1:7" ht="18" customHeight="1">
      <c r="C5" s="6"/>
      <c r="E5" s="22" t="s">
        <v>223</v>
      </c>
      <c r="F5" s="40" t="s">
        <v>224</v>
      </c>
    </row>
    <row r="6" spans="1:7" ht="18" customHeight="1">
      <c r="C6" s="6"/>
      <c r="E6" s="22" t="s">
        <v>226</v>
      </c>
      <c r="F6" s="40" t="s">
        <v>225</v>
      </c>
    </row>
    <row r="7" spans="1:7" ht="18" customHeight="1">
      <c r="C7" s="6"/>
      <c r="E7" s="22" t="s">
        <v>228</v>
      </c>
      <c r="F7" s="40" t="s">
        <v>227</v>
      </c>
    </row>
    <row r="8" spans="1:7" ht="18" customHeight="1">
      <c r="C8" s="6"/>
      <c r="E8" s="22" t="s">
        <v>229</v>
      </c>
      <c r="F8" s="40" t="s">
        <v>230</v>
      </c>
    </row>
    <row r="9" spans="1:7" ht="18" customHeight="1">
      <c r="C9" s="6"/>
      <c r="E9" s="22" t="s">
        <v>231</v>
      </c>
      <c r="F9" s="40" t="s">
        <v>232</v>
      </c>
    </row>
    <row r="10" spans="1:7" ht="18" customHeight="1">
      <c r="C10" s="6"/>
      <c r="E10" s="22" t="s">
        <v>233</v>
      </c>
      <c r="F10" s="40" t="s">
        <v>234</v>
      </c>
    </row>
    <row r="11" spans="1:7" ht="18" customHeight="1">
      <c r="C11" s="6"/>
      <c r="E11" s="22" t="s">
        <v>235</v>
      </c>
      <c r="F11" s="40" t="s">
        <v>236</v>
      </c>
    </row>
    <row r="12" spans="1:7" ht="18" customHeight="1">
      <c r="E12" s="22" t="s">
        <v>237</v>
      </c>
      <c r="F12" s="40" t="s">
        <v>238</v>
      </c>
    </row>
    <row r="13" spans="1:7" ht="18" customHeight="1">
      <c r="B13"/>
      <c r="C13"/>
      <c r="E13" s="22" t="s">
        <v>239</v>
      </c>
      <c r="F13" s="40" t="s">
        <v>240</v>
      </c>
    </row>
    <row r="14" spans="1:7">
      <c r="E14" s="22" t="s">
        <v>241</v>
      </c>
      <c r="F14" s="40" t="s">
        <v>242</v>
      </c>
    </row>
    <row r="15" spans="1:7">
      <c r="E15" s="22" t="s">
        <v>243</v>
      </c>
      <c r="F15" s="40" t="s">
        <v>244</v>
      </c>
    </row>
    <row r="16" spans="1:7">
      <c r="E16" s="22" t="s">
        <v>245</v>
      </c>
      <c r="F16" s="40" t="s">
        <v>246</v>
      </c>
    </row>
    <row r="17" spans="5:6">
      <c r="E17" s="22" t="s">
        <v>128</v>
      </c>
      <c r="F17" s="40" t="s">
        <v>96</v>
      </c>
    </row>
    <row r="18" spans="5:6">
      <c r="E18" s="22" t="s">
        <v>97</v>
      </c>
      <c r="F18" s="40" t="s">
        <v>98</v>
      </c>
    </row>
    <row r="19" spans="5:6">
      <c r="E19" s="22" t="s">
        <v>99</v>
      </c>
      <c r="F19" s="40" t="s">
        <v>100</v>
      </c>
    </row>
    <row r="20" spans="5:6">
      <c r="E20" s="22" t="s">
        <v>247</v>
      </c>
      <c r="F20" s="40" t="s">
        <v>224</v>
      </c>
    </row>
    <row r="21" spans="5:6">
      <c r="E21" s="22" t="s">
        <v>248</v>
      </c>
      <c r="F21" s="40" t="s">
        <v>225</v>
      </c>
    </row>
    <row r="22" spans="5:6">
      <c r="E22" s="22" t="s">
        <v>249</v>
      </c>
      <c r="F22" s="40" t="s">
        <v>227</v>
      </c>
    </row>
    <row r="23" spans="5:6">
      <c r="E23" s="22" t="s">
        <v>250</v>
      </c>
      <c r="F23" s="40" t="s">
        <v>230</v>
      </c>
    </row>
    <row r="24" spans="5:6">
      <c r="E24" s="22" t="s">
        <v>251</v>
      </c>
      <c r="F24" s="40" t="s">
        <v>232</v>
      </c>
    </row>
    <row r="25" spans="5:6">
      <c r="E25" s="22" t="s">
        <v>252</v>
      </c>
      <c r="F25" s="40" t="s">
        <v>234</v>
      </c>
    </row>
    <row r="26" spans="5:6">
      <c r="E26" s="22" t="s">
        <v>253</v>
      </c>
      <c r="F26" s="40" t="s">
        <v>236</v>
      </c>
    </row>
    <row r="27" spans="5:6">
      <c r="E27" s="22" t="s">
        <v>254</v>
      </c>
      <c r="F27" s="40" t="s">
        <v>238</v>
      </c>
    </row>
    <row r="28" spans="5:6">
      <c r="E28" s="22" t="s">
        <v>255</v>
      </c>
      <c r="F28" s="40" t="s">
        <v>240</v>
      </c>
    </row>
    <row r="29" spans="5:6">
      <c r="E29" s="22" t="s">
        <v>256</v>
      </c>
      <c r="F29" s="40" t="s">
        <v>242</v>
      </c>
    </row>
  </sheetData>
  <sheetProtection selectLockedCells="1" selectUnlockedCells="1"/>
  <phoneticPr fontId="1"/>
  <printOptions horizontalCentered="1"/>
  <pageMargins left="0.70866141732283472" right="0.70866141732283472" top="0.15748031496062992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申込基本データ</vt:lpstr>
      <vt:lpstr>①選手データ</vt:lpstr>
      <vt:lpstr>②大会申し込みデータ</vt:lpstr>
      <vt:lpstr>③大会申し込みデータ（リレー）</vt:lpstr>
      <vt:lpstr>MAT</vt:lpstr>
      <vt:lpstr>学校名</vt:lpstr>
      <vt:lpstr>種目コード</vt:lpstr>
      <vt:lpstr>SX</vt:lpstr>
      <vt:lpstr>学校番号</vt:lpstr>
      <vt:lpstr>学校名</vt:lpstr>
      <vt:lpstr>種目</vt:lpstr>
      <vt:lpstr>種目コード</vt:lpstr>
      <vt:lpstr>選手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ssuzuki</dc:creator>
  <cp:lastModifiedBy>takahiro Suzuki</cp:lastModifiedBy>
  <cp:lastPrinted>2024-04-02T19:33:45Z</cp:lastPrinted>
  <dcterms:created xsi:type="dcterms:W3CDTF">2011-08-24T11:16:29Z</dcterms:created>
  <dcterms:modified xsi:type="dcterms:W3CDTF">2024-05-10T01:15:46Z</dcterms:modified>
</cp:coreProperties>
</file>