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273c4f25a357a28/☆専門委員長/R6 地区大会/"/>
    </mc:Choice>
  </mc:AlternateContent>
  <xr:revisionPtr revIDLastSave="0" documentId="8_{68F574D5-A0AF-4C1F-A7B0-A4177465563C}" xr6:coauthVersionLast="47" xr6:coauthVersionMax="47" xr10:uidLastSave="{00000000-0000-0000-0000-000000000000}"/>
  <bookViews>
    <workbookView xWindow="-120" yWindow="-120" windowWidth="21840" windowHeight="13140" tabRatio="838" xr2:uid="{00000000-000D-0000-FFFF-FFFF00000000}"/>
  </bookViews>
  <sheets>
    <sheet name="①選手データ" sheetId="8" r:id="rId1"/>
    <sheet name="②個人種目＆リレーエントリー" sheetId="1" r:id="rId2"/>
    <sheet name="③リレー種目" sheetId="11" r:id="rId3"/>
    <sheet name="所属" sheetId="7" r:id="rId4"/>
    <sheet name="MAT" sheetId="9" r:id="rId5"/>
    <sheet name="種目コード" sheetId="6" r:id="rId6"/>
  </sheets>
  <definedNames>
    <definedName name="SX">種目コード!$B$27:$C$28</definedName>
    <definedName name="種別">種目コード!$B$14:$B$17</definedName>
    <definedName name="種別コード">種目コード!$B$14:$C$22</definedName>
    <definedName name="種目">種目コード!$E$4:$E$33</definedName>
    <definedName name="種目コード">種目コード!$E$4:$F$33</definedName>
    <definedName name="所属番号">所属!$A$2:$C$30</definedName>
    <definedName name="所属名">所属!$A$2:$A$30</definedName>
    <definedName name="性別">種目コード!$B$27:$B$28</definedName>
    <definedName name="選手">①選手データ!$B$3:$G$202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5" i="1" l="1"/>
  <c r="H196" i="1"/>
  <c r="H197" i="1"/>
  <c r="H198" i="1"/>
  <c r="H199" i="1"/>
  <c r="H200" i="1"/>
  <c r="H201" i="1"/>
  <c r="H202" i="1"/>
  <c r="L196" i="1"/>
  <c r="L197" i="1"/>
  <c r="L198" i="1"/>
  <c r="L199" i="1"/>
  <c r="L200" i="1"/>
  <c r="L201" i="1"/>
  <c r="B197" i="1"/>
  <c r="C197" i="1"/>
  <c r="D197" i="1"/>
  <c r="E197" i="1" s="1"/>
  <c r="F197" i="1"/>
  <c r="G197" i="1"/>
  <c r="B198" i="1"/>
  <c r="C198" i="1"/>
  <c r="D198" i="1"/>
  <c r="E198" i="1" s="1"/>
  <c r="F198" i="1"/>
  <c r="G198" i="1"/>
  <c r="B199" i="1"/>
  <c r="C199" i="1"/>
  <c r="D199" i="1"/>
  <c r="E199" i="1"/>
  <c r="F199" i="1"/>
  <c r="G199" i="1"/>
  <c r="J19" i="11" l="1"/>
  <c r="I19" i="11"/>
  <c r="H19" i="11"/>
  <c r="G19" i="11"/>
  <c r="F19" i="11"/>
  <c r="E19" i="11"/>
  <c r="D19" i="11"/>
  <c r="J18" i="11"/>
  <c r="I18" i="11"/>
  <c r="H18" i="11"/>
  <c r="G18" i="11"/>
  <c r="F18" i="11"/>
  <c r="E18" i="11"/>
  <c r="C17" i="11"/>
  <c r="B17" i="11" s="1"/>
  <c r="B19" i="11" s="1"/>
  <c r="J9" i="11"/>
  <c r="I9" i="11"/>
  <c r="H9" i="11"/>
  <c r="G9" i="11"/>
  <c r="F9" i="11"/>
  <c r="E9" i="11"/>
  <c r="D9" i="11"/>
  <c r="J8" i="11"/>
  <c r="I8" i="11"/>
  <c r="H8" i="11"/>
  <c r="G8" i="11"/>
  <c r="F8" i="11"/>
  <c r="E8" i="11"/>
  <c r="C7" i="11"/>
  <c r="C9" i="11" s="1"/>
  <c r="C2" i="11"/>
  <c r="B2" i="11" s="1"/>
  <c r="C12" i="11"/>
  <c r="B12" i="11" s="1"/>
  <c r="J13" i="11"/>
  <c r="I13" i="11"/>
  <c r="H13" i="11"/>
  <c r="G13" i="11"/>
  <c r="F13" i="11"/>
  <c r="E13" i="11"/>
  <c r="J3" i="11"/>
  <c r="I3" i="11"/>
  <c r="H3" i="11"/>
  <c r="G3" i="11"/>
  <c r="F3" i="11"/>
  <c r="E3" i="11"/>
  <c r="B7" i="11" l="1"/>
  <c r="B9" i="11" s="1"/>
  <c r="C19" i="1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200" i="1"/>
  <c r="B201" i="1"/>
  <c r="B202" i="1"/>
  <c r="B203" i="1"/>
  <c r="B3" i="1"/>
  <c r="L3" i="1"/>
  <c r="L4" i="1"/>
  <c r="L5" i="1"/>
  <c r="L6" i="1"/>
  <c r="J14" i="11" l="1"/>
  <c r="I14" i="11"/>
  <c r="H14" i="11"/>
  <c r="G14" i="11"/>
  <c r="F14" i="11"/>
  <c r="E14" i="11"/>
  <c r="D14" i="11"/>
  <c r="C14" i="11"/>
  <c r="B14" i="11"/>
  <c r="D4" i="11"/>
  <c r="J4" i="11"/>
  <c r="I4" i="11"/>
  <c r="H4" i="11"/>
  <c r="G4" i="11"/>
  <c r="F4" i="11"/>
  <c r="E4" i="1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9" i="1"/>
  <c r="A200" i="1"/>
  <c r="A201" i="1"/>
  <c r="A202" i="1"/>
  <c r="C100" i="1"/>
  <c r="D100" i="1"/>
  <c r="E100" i="1" s="1"/>
  <c r="F100" i="1"/>
  <c r="G100" i="1"/>
  <c r="H100" i="1" s="1"/>
  <c r="L100" i="1"/>
  <c r="C101" i="1"/>
  <c r="D101" i="1"/>
  <c r="E101" i="1" s="1"/>
  <c r="F101" i="1"/>
  <c r="G101" i="1"/>
  <c r="H101" i="1" s="1"/>
  <c r="L101" i="1"/>
  <c r="C102" i="1"/>
  <c r="D102" i="1"/>
  <c r="E102" i="1" s="1"/>
  <c r="F102" i="1"/>
  <c r="G102" i="1"/>
  <c r="H102" i="1" s="1"/>
  <c r="L102" i="1"/>
  <c r="C103" i="1"/>
  <c r="D103" i="1"/>
  <c r="E103" i="1" s="1"/>
  <c r="F103" i="1"/>
  <c r="G103" i="1"/>
  <c r="H103" i="1" s="1"/>
  <c r="L103" i="1"/>
  <c r="C104" i="1"/>
  <c r="D104" i="1"/>
  <c r="E104" i="1" s="1"/>
  <c r="F104" i="1"/>
  <c r="G104" i="1"/>
  <c r="H104" i="1" s="1"/>
  <c r="L104" i="1"/>
  <c r="C105" i="1"/>
  <c r="D105" i="1"/>
  <c r="E105" i="1" s="1"/>
  <c r="F105" i="1"/>
  <c r="G105" i="1"/>
  <c r="H105" i="1" s="1"/>
  <c r="L105" i="1"/>
  <c r="C106" i="1"/>
  <c r="D106" i="1"/>
  <c r="E106" i="1" s="1"/>
  <c r="F106" i="1"/>
  <c r="G106" i="1"/>
  <c r="H106" i="1" s="1"/>
  <c r="L106" i="1"/>
  <c r="C107" i="1"/>
  <c r="D107" i="1"/>
  <c r="E107" i="1" s="1"/>
  <c r="F107" i="1"/>
  <c r="G107" i="1"/>
  <c r="H107" i="1" s="1"/>
  <c r="L107" i="1"/>
  <c r="C108" i="1"/>
  <c r="D108" i="1"/>
  <c r="E108" i="1" s="1"/>
  <c r="F108" i="1"/>
  <c r="G108" i="1"/>
  <c r="H108" i="1" s="1"/>
  <c r="L108" i="1"/>
  <c r="C109" i="1"/>
  <c r="D109" i="1"/>
  <c r="E109" i="1" s="1"/>
  <c r="F109" i="1"/>
  <c r="G109" i="1"/>
  <c r="H109" i="1" s="1"/>
  <c r="L109" i="1"/>
  <c r="C110" i="1"/>
  <c r="D110" i="1"/>
  <c r="E110" i="1" s="1"/>
  <c r="F110" i="1"/>
  <c r="G110" i="1"/>
  <c r="H110" i="1" s="1"/>
  <c r="L110" i="1"/>
  <c r="C111" i="1"/>
  <c r="D111" i="1"/>
  <c r="E111" i="1" s="1"/>
  <c r="F111" i="1"/>
  <c r="G111" i="1"/>
  <c r="H111" i="1" s="1"/>
  <c r="L111" i="1"/>
  <c r="C112" i="1"/>
  <c r="D112" i="1"/>
  <c r="E112" i="1" s="1"/>
  <c r="F112" i="1"/>
  <c r="G112" i="1"/>
  <c r="H112" i="1" s="1"/>
  <c r="L112" i="1"/>
  <c r="C113" i="1"/>
  <c r="D113" i="1"/>
  <c r="E113" i="1" s="1"/>
  <c r="F113" i="1"/>
  <c r="G113" i="1"/>
  <c r="H113" i="1" s="1"/>
  <c r="L113" i="1"/>
  <c r="C114" i="1"/>
  <c r="D114" i="1"/>
  <c r="E114" i="1" s="1"/>
  <c r="F114" i="1"/>
  <c r="G114" i="1"/>
  <c r="H114" i="1" s="1"/>
  <c r="L114" i="1"/>
  <c r="C115" i="1"/>
  <c r="D115" i="1"/>
  <c r="E115" i="1" s="1"/>
  <c r="F115" i="1"/>
  <c r="G115" i="1"/>
  <c r="H115" i="1" s="1"/>
  <c r="L115" i="1"/>
  <c r="C116" i="1"/>
  <c r="D116" i="1"/>
  <c r="E116" i="1" s="1"/>
  <c r="F116" i="1"/>
  <c r="G116" i="1"/>
  <c r="H116" i="1" s="1"/>
  <c r="L116" i="1"/>
  <c r="C117" i="1"/>
  <c r="D117" i="1"/>
  <c r="E117" i="1" s="1"/>
  <c r="F117" i="1"/>
  <c r="G117" i="1"/>
  <c r="H117" i="1" s="1"/>
  <c r="L117" i="1"/>
  <c r="C118" i="1"/>
  <c r="D118" i="1"/>
  <c r="E118" i="1" s="1"/>
  <c r="F118" i="1"/>
  <c r="G118" i="1"/>
  <c r="H118" i="1" s="1"/>
  <c r="L118" i="1"/>
  <c r="C119" i="1"/>
  <c r="D119" i="1"/>
  <c r="E119" i="1" s="1"/>
  <c r="F119" i="1"/>
  <c r="G119" i="1"/>
  <c r="H119" i="1" s="1"/>
  <c r="L119" i="1"/>
  <c r="C120" i="1"/>
  <c r="D120" i="1"/>
  <c r="E120" i="1" s="1"/>
  <c r="F120" i="1"/>
  <c r="G120" i="1"/>
  <c r="H120" i="1" s="1"/>
  <c r="L120" i="1"/>
  <c r="C121" i="1"/>
  <c r="D121" i="1"/>
  <c r="E121" i="1" s="1"/>
  <c r="F121" i="1"/>
  <c r="G121" i="1"/>
  <c r="H121" i="1" s="1"/>
  <c r="L121" i="1"/>
  <c r="C122" i="1"/>
  <c r="D122" i="1"/>
  <c r="E122" i="1" s="1"/>
  <c r="F122" i="1"/>
  <c r="G122" i="1"/>
  <c r="H122" i="1" s="1"/>
  <c r="L122" i="1"/>
  <c r="C123" i="1"/>
  <c r="D123" i="1"/>
  <c r="E123" i="1" s="1"/>
  <c r="F123" i="1"/>
  <c r="G123" i="1"/>
  <c r="H123" i="1" s="1"/>
  <c r="L123" i="1"/>
  <c r="C124" i="1"/>
  <c r="D124" i="1"/>
  <c r="E124" i="1" s="1"/>
  <c r="F124" i="1"/>
  <c r="G124" i="1"/>
  <c r="H124" i="1" s="1"/>
  <c r="L124" i="1"/>
  <c r="C125" i="1"/>
  <c r="D125" i="1"/>
  <c r="E125" i="1" s="1"/>
  <c r="F125" i="1"/>
  <c r="G125" i="1"/>
  <c r="H125" i="1" s="1"/>
  <c r="L125" i="1"/>
  <c r="C126" i="1"/>
  <c r="D126" i="1"/>
  <c r="E126" i="1" s="1"/>
  <c r="F126" i="1"/>
  <c r="G126" i="1"/>
  <c r="H126" i="1" s="1"/>
  <c r="L126" i="1"/>
  <c r="C127" i="1"/>
  <c r="D127" i="1"/>
  <c r="E127" i="1" s="1"/>
  <c r="F127" i="1"/>
  <c r="G127" i="1"/>
  <c r="H127" i="1" s="1"/>
  <c r="L127" i="1"/>
  <c r="C128" i="1"/>
  <c r="D128" i="1"/>
  <c r="E128" i="1" s="1"/>
  <c r="F128" i="1"/>
  <c r="G128" i="1"/>
  <c r="H128" i="1" s="1"/>
  <c r="L128" i="1"/>
  <c r="C129" i="1"/>
  <c r="D129" i="1"/>
  <c r="E129" i="1" s="1"/>
  <c r="F129" i="1"/>
  <c r="G129" i="1"/>
  <c r="H129" i="1" s="1"/>
  <c r="L129" i="1"/>
  <c r="C130" i="1"/>
  <c r="D130" i="1"/>
  <c r="E130" i="1" s="1"/>
  <c r="F130" i="1"/>
  <c r="G130" i="1"/>
  <c r="H130" i="1" s="1"/>
  <c r="L130" i="1"/>
  <c r="C131" i="1"/>
  <c r="D131" i="1"/>
  <c r="E131" i="1" s="1"/>
  <c r="F131" i="1"/>
  <c r="G131" i="1"/>
  <c r="H131" i="1" s="1"/>
  <c r="L131" i="1"/>
  <c r="C132" i="1"/>
  <c r="D132" i="1"/>
  <c r="E132" i="1" s="1"/>
  <c r="F132" i="1"/>
  <c r="G132" i="1"/>
  <c r="H132" i="1" s="1"/>
  <c r="L132" i="1"/>
  <c r="C133" i="1"/>
  <c r="D133" i="1"/>
  <c r="E133" i="1" s="1"/>
  <c r="F133" i="1"/>
  <c r="G133" i="1"/>
  <c r="H133" i="1" s="1"/>
  <c r="L133" i="1"/>
  <c r="C134" i="1"/>
  <c r="D134" i="1"/>
  <c r="E134" i="1" s="1"/>
  <c r="F134" i="1"/>
  <c r="G134" i="1"/>
  <c r="H134" i="1" s="1"/>
  <c r="L134" i="1"/>
  <c r="C135" i="1"/>
  <c r="D135" i="1"/>
  <c r="E135" i="1" s="1"/>
  <c r="F135" i="1"/>
  <c r="G135" i="1"/>
  <c r="H135" i="1" s="1"/>
  <c r="L135" i="1"/>
  <c r="C136" i="1"/>
  <c r="D136" i="1"/>
  <c r="E136" i="1" s="1"/>
  <c r="F136" i="1"/>
  <c r="G136" i="1"/>
  <c r="H136" i="1" s="1"/>
  <c r="L136" i="1"/>
  <c r="C137" i="1"/>
  <c r="D137" i="1"/>
  <c r="E137" i="1" s="1"/>
  <c r="F137" i="1"/>
  <c r="G137" i="1"/>
  <c r="H137" i="1" s="1"/>
  <c r="L137" i="1"/>
  <c r="C138" i="1"/>
  <c r="D138" i="1"/>
  <c r="E138" i="1" s="1"/>
  <c r="F138" i="1"/>
  <c r="G138" i="1"/>
  <c r="H138" i="1" s="1"/>
  <c r="L138" i="1"/>
  <c r="C139" i="1"/>
  <c r="D139" i="1"/>
  <c r="E139" i="1" s="1"/>
  <c r="F139" i="1"/>
  <c r="G139" i="1"/>
  <c r="H139" i="1" s="1"/>
  <c r="L139" i="1"/>
  <c r="C140" i="1"/>
  <c r="D140" i="1"/>
  <c r="E140" i="1" s="1"/>
  <c r="F140" i="1"/>
  <c r="G140" i="1"/>
  <c r="H140" i="1" s="1"/>
  <c r="L140" i="1"/>
  <c r="C141" i="1"/>
  <c r="D141" i="1"/>
  <c r="E141" i="1" s="1"/>
  <c r="F141" i="1"/>
  <c r="G141" i="1"/>
  <c r="H141" i="1" s="1"/>
  <c r="L141" i="1"/>
  <c r="C142" i="1"/>
  <c r="D142" i="1"/>
  <c r="E142" i="1" s="1"/>
  <c r="F142" i="1"/>
  <c r="G142" i="1"/>
  <c r="H142" i="1" s="1"/>
  <c r="L142" i="1"/>
  <c r="C143" i="1"/>
  <c r="D143" i="1"/>
  <c r="E143" i="1" s="1"/>
  <c r="F143" i="1"/>
  <c r="G143" i="1"/>
  <c r="H143" i="1" s="1"/>
  <c r="L143" i="1"/>
  <c r="C144" i="1"/>
  <c r="D144" i="1"/>
  <c r="E144" i="1" s="1"/>
  <c r="F144" i="1"/>
  <c r="G144" i="1"/>
  <c r="H144" i="1" s="1"/>
  <c r="L144" i="1"/>
  <c r="C145" i="1"/>
  <c r="D145" i="1"/>
  <c r="E145" i="1" s="1"/>
  <c r="F145" i="1"/>
  <c r="G145" i="1"/>
  <c r="H145" i="1" s="1"/>
  <c r="L145" i="1"/>
  <c r="C146" i="1"/>
  <c r="D146" i="1"/>
  <c r="E146" i="1" s="1"/>
  <c r="F146" i="1"/>
  <c r="G146" i="1"/>
  <c r="H146" i="1" s="1"/>
  <c r="L146" i="1"/>
  <c r="C147" i="1"/>
  <c r="D147" i="1"/>
  <c r="E147" i="1" s="1"/>
  <c r="F147" i="1"/>
  <c r="G147" i="1"/>
  <c r="H147" i="1" s="1"/>
  <c r="L147" i="1"/>
  <c r="C148" i="1"/>
  <c r="D148" i="1"/>
  <c r="E148" i="1" s="1"/>
  <c r="F148" i="1"/>
  <c r="G148" i="1"/>
  <c r="H148" i="1" s="1"/>
  <c r="L148" i="1"/>
  <c r="C149" i="1"/>
  <c r="D149" i="1"/>
  <c r="E149" i="1" s="1"/>
  <c r="F149" i="1"/>
  <c r="G149" i="1"/>
  <c r="H149" i="1" s="1"/>
  <c r="L149" i="1"/>
  <c r="C150" i="1"/>
  <c r="D150" i="1"/>
  <c r="E150" i="1" s="1"/>
  <c r="F150" i="1"/>
  <c r="G150" i="1"/>
  <c r="H150" i="1" s="1"/>
  <c r="L150" i="1"/>
  <c r="C151" i="1"/>
  <c r="D151" i="1"/>
  <c r="E151" i="1" s="1"/>
  <c r="F151" i="1"/>
  <c r="G151" i="1"/>
  <c r="H151" i="1" s="1"/>
  <c r="L151" i="1"/>
  <c r="C152" i="1"/>
  <c r="D152" i="1"/>
  <c r="E152" i="1" s="1"/>
  <c r="F152" i="1"/>
  <c r="G152" i="1"/>
  <c r="H152" i="1" s="1"/>
  <c r="L152" i="1"/>
  <c r="C153" i="1"/>
  <c r="D153" i="1"/>
  <c r="E153" i="1" s="1"/>
  <c r="F153" i="1"/>
  <c r="G153" i="1"/>
  <c r="H153" i="1" s="1"/>
  <c r="L153" i="1"/>
  <c r="C154" i="1"/>
  <c r="D154" i="1"/>
  <c r="E154" i="1" s="1"/>
  <c r="F154" i="1"/>
  <c r="G154" i="1"/>
  <c r="H154" i="1" s="1"/>
  <c r="L154" i="1"/>
  <c r="C155" i="1"/>
  <c r="D155" i="1"/>
  <c r="E155" i="1" s="1"/>
  <c r="F155" i="1"/>
  <c r="G155" i="1"/>
  <c r="H155" i="1" s="1"/>
  <c r="L155" i="1"/>
  <c r="C156" i="1"/>
  <c r="D156" i="1"/>
  <c r="E156" i="1" s="1"/>
  <c r="F156" i="1"/>
  <c r="G156" i="1"/>
  <c r="H156" i="1" s="1"/>
  <c r="L156" i="1"/>
  <c r="C157" i="1"/>
  <c r="D157" i="1"/>
  <c r="E157" i="1" s="1"/>
  <c r="F157" i="1"/>
  <c r="G157" i="1"/>
  <c r="H157" i="1" s="1"/>
  <c r="L157" i="1"/>
  <c r="C158" i="1"/>
  <c r="D158" i="1"/>
  <c r="E158" i="1" s="1"/>
  <c r="F158" i="1"/>
  <c r="G158" i="1"/>
  <c r="H158" i="1" s="1"/>
  <c r="L158" i="1"/>
  <c r="C159" i="1"/>
  <c r="D159" i="1"/>
  <c r="E159" i="1" s="1"/>
  <c r="F159" i="1"/>
  <c r="G159" i="1"/>
  <c r="H159" i="1" s="1"/>
  <c r="L159" i="1"/>
  <c r="C160" i="1"/>
  <c r="D160" i="1"/>
  <c r="E160" i="1" s="1"/>
  <c r="F160" i="1"/>
  <c r="G160" i="1"/>
  <c r="H160" i="1" s="1"/>
  <c r="L160" i="1"/>
  <c r="C161" i="1"/>
  <c r="D161" i="1"/>
  <c r="E161" i="1" s="1"/>
  <c r="F161" i="1"/>
  <c r="G161" i="1"/>
  <c r="H161" i="1" s="1"/>
  <c r="L161" i="1"/>
  <c r="C162" i="1"/>
  <c r="D162" i="1"/>
  <c r="E162" i="1" s="1"/>
  <c r="F162" i="1"/>
  <c r="G162" i="1"/>
  <c r="H162" i="1" s="1"/>
  <c r="L162" i="1"/>
  <c r="C163" i="1"/>
  <c r="D163" i="1"/>
  <c r="E163" i="1" s="1"/>
  <c r="F163" i="1"/>
  <c r="G163" i="1"/>
  <c r="H163" i="1" s="1"/>
  <c r="L163" i="1"/>
  <c r="C164" i="1"/>
  <c r="D164" i="1"/>
  <c r="E164" i="1" s="1"/>
  <c r="F164" i="1"/>
  <c r="G164" i="1"/>
  <c r="H164" i="1" s="1"/>
  <c r="L164" i="1"/>
  <c r="C165" i="1"/>
  <c r="D165" i="1"/>
  <c r="E165" i="1" s="1"/>
  <c r="F165" i="1"/>
  <c r="G165" i="1"/>
  <c r="H165" i="1" s="1"/>
  <c r="L165" i="1"/>
  <c r="C166" i="1"/>
  <c r="D166" i="1"/>
  <c r="E166" i="1" s="1"/>
  <c r="F166" i="1"/>
  <c r="G166" i="1"/>
  <c r="H166" i="1" s="1"/>
  <c r="L166" i="1"/>
  <c r="C167" i="1"/>
  <c r="D167" i="1"/>
  <c r="E167" i="1" s="1"/>
  <c r="F167" i="1"/>
  <c r="G167" i="1"/>
  <c r="H167" i="1" s="1"/>
  <c r="L167" i="1"/>
  <c r="C168" i="1"/>
  <c r="D168" i="1"/>
  <c r="E168" i="1" s="1"/>
  <c r="F168" i="1"/>
  <c r="G168" i="1"/>
  <c r="H168" i="1" s="1"/>
  <c r="L168" i="1"/>
  <c r="C169" i="1"/>
  <c r="D169" i="1"/>
  <c r="E169" i="1" s="1"/>
  <c r="F169" i="1"/>
  <c r="G169" i="1"/>
  <c r="H169" i="1" s="1"/>
  <c r="L169" i="1"/>
  <c r="C170" i="1"/>
  <c r="D170" i="1"/>
  <c r="E170" i="1" s="1"/>
  <c r="F170" i="1"/>
  <c r="G170" i="1"/>
  <c r="H170" i="1" s="1"/>
  <c r="L170" i="1"/>
  <c r="C171" i="1"/>
  <c r="D171" i="1"/>
  <c r="E171" i="1" s="1"/>
  <c r="F171" i="1"/>
  <c r="G171" i="1"/>
  <c r="H171" i="1" s="1"/>
  <c r="L171" i="1"/>
  <c r="C172" i="1"/>
  <c r="D172" i="1"/>
  <c r="E172" i="1" s="1"/>
  <c r="F172" i="1"/>
  <c r="G172" i="1"/>
  <c r="H172" i="1" s="1"/>
  <c r="L172" i="1"/>
  <c r="C173" i="1"/>
  <c r="D173" i="1"/>
  <c r="E173" i="1" s="1"/>
  <c r="F173" i="1"/>
  <c r="G173" i="1"/>
  <c r="H173" i="1" s="1"/>
  <c r="L173" i="1"/>
  <c r="C174" i="1"/>
  <c r="D174" i="1"/>
  <c r="E174" i="1" s="1"/>
  <c r="F174" i="1"/>
  <c r="G174" i="1"/>
  <c r="H174" i="1" s="1"/>
  <c r="L174" i="1"/>
  <c r="C175" i="1"/>
  <c r="D175" i="1"/>
  <c r="E175" i="1" s="1"/>
  <c r="F175" i="1"/>
  <c r="G175" i="1"/>
  <c r="H175" i="1" s="1"/>
  <c r="L175" i="1"/>
  <c r="C176" i="1"/>
  <c r="D176" i="1"/>
  <c r="E176" i="1" s="1"/>
  <c r="F176" i="1"/>
  <c r="G176" i="1"/>
  <c r="H176" i="1" s="1"/>
  <c r="L176" i="1"/>
  <c r="C177" i="1"/>
  <c r="D177" i="1"/>
  <c r="E177" i="1" s="1"/>
  <c r="F177" i="1"/>
  <c r="G177" i="1"/>
  <c r="H177" i="1" s="1"/>
  <c r="L177" i="1"/>
  <c r="C178" i="1"/>
  <c r="D178" i="1"/>
  <c r="E178" i="1" s="1"/>
  <c r="F178" i="1"/>
  <c r="G178" i="1"/>
  <c r="H178" i="1" s="1"/>
  <c r="L178" i="1"/>
  <c r="C179" i="1"/>
  <c r="D179" i="1"/>
  <c r="E179" i="1" s="1"/>
  <c r="F179" i="1"/>
  <c r="G179" i="1"/>
  <c r="H179" i="1" s="1"/>
  <c r="L179" i="1"/>
  <c r="C180" i="1"/>
  <c r="D180" i="1"/>
  <c r="E180" i="1" s="1"/>
  <c r="F180" i="1"/>
  <c r="G180" i="1"/>
  <c r="H180" i="1" s="1"/>
  <c r="L180" i="1"/>
  <c r="C181" i="1"/>
  <c r="D181" i="1"/>
  <c r="E181" i="1" s="1"/>
  <c r="F181" i="1"/>
  <c r="G181" i="1"/>
  <c r="H181" i="1" s="1"/>
  <c r="L181" i="1"/>
  <c r="C182" i="1"/>
  <c r="D182" i="1"/>
  <c r="E182" i="1" s="1"/>
  <c r="F182" i="1"/>
  <c r="G182" i="1"/>
  <c r="H182" i="1" s="1"/>
  <c r="L182" i="1"/>
  <c r="C183" i="1"/>
  <c r="D183" i="1"/>
  <c r="E183" i="1" s="1"/>
  <c r="F183" i="1"/>
  <c r="G183" i="1"/>
  <c r="H183" i="1" s="1"/>
  <c r="L183" i="1"/>
  <c r="C184" i="1"/>
  <c r="D184" i="1"/>
  <c r="E184" i="1" s="1"/>
  <c r="F184" i="1"/>
  <c r="G184" i="1"/>
  <c r="H184" i="1" s="1"/>
  <c r="L184" i="1"/>
  <c r="C185" i="1"/>
  <c r="D185" i="1"/>
  <c r="E185" i="1" s="1"/>
  <c r="F185" i="1"/>
  <c r="G185" i="1"/>
  <c r="H185" i="1" s="1"/>
  <c r="L185" i="1"/>
  <c r="C186" i="1"/>
  <c r="D186" i="1"/>
  <c r="E186" i="1" s="1"/>
  <c r="F186" i="1"/>
  <c r="G186" i="1"/>
  <c r="H186" i="1" s="1"/>
  <c r="L186" i="1"/>
  <c r="C187" i="1"/>
  <c r="D187" i="1"/>
  <c r="E187" i="1" s="1"/>
  <c r="F187" i="1"/>
  <c r="G187" i="1"/>
  <c r="H187" i="1" s="1"/>
  <c r="L187" i="1"/>
  <c r="C188" i="1"/>
  <c r="D188" i="1"/>
  <c r="E188" i="1" s="1"/>
  <c r="F188" i="1"/>
  <c r="G188" i="1"/>
  <c r="H188" i="1" s="1"/>
  <c r="L188" i="1"/>
  <c r="C189" i="1"/>
  <c r="D189" i="1"/>
  <c r="E189" i="1" s="1"/>
  <c r="F189" i="1"/>
  <c r="G189" i="1"/>
  <c r="H189" i="1" s="1"/>
  <c r="L189" i="1"/>
  <c r="C190" i="1"/>
  <c r="D190" i="1"/>
  <c r="E190" i="1" s="1"/>
  <c r="F190" i="1"/>
  <c r="G190" i="1"/>
  <c r="H190" i="1" s="1"/>
  <c r="L190" i="1"/>
  <c r="C191" i="1"/>
  <c r="D191" i="1"/>
  <c r="E191" i="1" s="1"/>
  <c r="F191" i="1"/>
  <c r="G191" i="1"/>
  <c r="H191" i="1" s="1"/>
  <c r="L191" i="1"/>
  <c r="C192" i="1"/>
  <c r="D192" i="1"/>
  <c r="E192" i="1" s="1"/>
  <c r="F192" i="1"/>
  <c r="G192" i="1"/>
  <c r="H192" i="1" s="1"/>
  <c r="L192" i="1"/>
  <c r="C193" i="1"/>
  <c r="D193" i="1"/>
  <c r="E193" i="1" s="1"/>
  <c r="F193" i="1"/>
  <c r="G193" i="1"/>
  <c r="H193" i="1" s="1"/>
  <c r="L193" i="1"/>
  <c r="C194" i="1"/>
  <c r="D194" i="1"/>
  <c r="E194" i="1" s="1"/>
  <c r="F194" i="1"/>
  <c r="G194" i="1"/>
  <c r="H194" i="1" s="1"/>
  <c r="L194" i="1"/>
  <c r="C195" i="1"/>
  <c r="D195" i="1"/>
  <c r="E195" i="1" s="1"/>
  <c r="F195" i="1"/>
  <c r="G195" i="1"/>
  <c r="L195" i="1"/>
  <c r="C196" i="1"/>
  <c r="D196" i="1"/>
  <c r="E196" i="1" s="1"/>
  <c r="F196" i="1"/>
  <c r="G196" i="1"/>
  <c r="C200" i="1"/>
  <c r="D200" i="1"/>
  <c r="E200" i="1" s="1"/>
  <c r="F200" i="1"/>
  <c r="G200" i="1"/>
  <c r="C201" i="1"/>
  <c r="D201" i="1"/>
  <c r="E201" i="1" s="1"/>
  <c r="F201" i="1"/>
  <c r="G201" i="1"/>
  <c r="C202" i="1"/>
  <c r="D202" i="1"/>
  <c r="E202" i="1" s="1"/>
  <c r="F202" i="1"/>
  <c r="G202" i="1"/>
  <c r="L202" i="1"/>
  <c r="C203" i="1"/>
  <c r="D203" i="1"/>
  <c r="E203" i="1" s="1"/>
  <c r="A203" i="1" s="1"/>
  <c r="F203" i="1"/>
  <c r="G203" i="1"/>
  <c r="H203" i="1" s="1"/>
  <c r="L203" i="1"/>
  <c r="A199" i="9" l="1"/>
  <c r="B199" i="9"/>
  <c r="C199" i="9"/>
  <c r="D199" i="9"/>
  <c r="E199" i="9"/>
  <c r="H199" i="9"/>
  <c r="F199" i="9"/>
  <c r="G199" i="9"/>
  <c r="A175" i="9"/>
  <c r="B175" i="9"/>
  <c r="C175" i="9"/>
  <c r="D175" i="9"/>
  <c r="E175" i="9"/>
  <c r="F175" i="9"/>
  <c r="G175" i="9"/>
  <c r="H175" i="9"/>
  <c r="A167" i="9"/>
  <c r="B167" i="9"/>
  <c r="C167" i="9"/>
  <c r="D167" i="9"/>
  <c r="E167" i="9"/>
  <c r="F167" i="9"/>
  <c r="G167" i="9"/>
  <c r="H167" i="9"/>
  <c r="A127" i="9"/>
  <c r="B127" i="9"/>
  <c r="C127" i="9"/>
  <c r="D127" i="9"/>
  <c r="E127" i="9"/>
  <c r="F127" i="9"/>
  <c r="G127" i="9"/>
  <c r="H127" i="9"/>
  <c r="A119" i="9"/>
  <c r="B119" i="9"/>
  <c r="C119" i="9"/>
  <c r="D119" i="9"/>
  <c r="E119" i="9"/>
  <c r="F119" i="9"/>
  <c r="G119" i="9"/>
  <c r="H119" i="9"/>
  <c r="A186" i="9"/>
  <c r="C186" i="9"/>
  <c r="D186" i="9"/>
  <c r="B186" i="9"/>
  <c r="E186" i="9"/>
  <c r="F186" i="9"/>
  <c r="G186" i="9"/>
  <c r="H186" i="9"/>
  <c r="A170" i="9"/>
  <c r="B170" i="9"/>
  <c r="C170" i="9"/>
  <c r="D170" i="9"/>
  <c r="E170" i="9"/>
  <c r="F170" i="9"/>
  <c r="G170" i="9"/>
  <c r="H170" i="9"/>
  <c r="A146" i="9"/>
  <c r="B146" i="9"/>
  <c r="C146" i="9"/>
  <c r="D146" i="9"/>
  <c r="E146" i="9"/>
  <c r="F146" i="9"/>
  <c r="G146" i="9"/>
  <c r="H146" i="9"/>
  <c r="A114" i="9"/>
  <c r="B114" i="9"/>
  <c r="C114" i="9"/>
  <c r="D114" i="9"/>
  <c r="E114" i="9"/>
  <c r="F114" i="9"/>
  <c r="G114" i="9"/>
  <c r="H114" i="9"/>
  <c r="A189" i="9"/>
  <c r="C189" i="9"/>
  <c r="D189" i="9"/>
  <c r="H189" i="9"/>
  <c r="E189" i="9"/>
  <c r="F189" i="9"/>
  <c r="G189" i="9"/>
  <c r="B189" i="9"/>
  <c r="A165" i="9"/>
  <c r="B165" i="9"/>
  <c r="C165" i="9"/>
  <c r="D165" i="9"/>
  <c r="E165" i="9"/>
  <c r="F165" i="9"/>
  <c r="G165" i="9"/>
  <c r="H165" i="9"/>
  <c r="A157" i="9"/>
  <c r="B157" i="9"/>
  <c r="C157" i="9"/>
  <c r="D157" i="9"/>
  <c r="E157" i="9"/>
  <c r="F157" i="9"/>
  <c r="G157" i="9"/>
  <c r="H157" i="9"/>
  <c r="A149" i="9"/>
  <c r="B149" i="9"/>
  <c r="C149" i="9"/>
  <c r="D149" i="9"/>
  <c r="E149" i="9"/>
  <c r="F149" i="9"/>
  <c r="G149" i="9"/>
  <c r="H149" i="9"/>
  <c r="A141" i="9"/>
  <c r="B141" i="9"/>
  <c r="C141" i="9"/>
  <c r="D141" i="9"/>
  <c r="E141" i="9"/>
  <c r="F141" i="9"/>
  <c r="G141" i="9"/>
  <c r="H141" i="9"/>
  <c r="A133" i="9"/>
  <c r="B133" i="9"/>
  <c r="C133" i="9"/>
  <c r="D133" i="9"/>
  <c r="E133" i="9"/>
  <c r="F133" i="9"/>
  <c r="G133" i="9"/>
  <c r="H133" i="9"/>
  <c r="A125" i="9"/>
  <c r="B125" i="9"/>
  <c r="C125" i="9"/>
  <c r="D125" i="9"/>
  <c r="E125" i="9"/>
  <c r="F125" i="9"/>
  <c r="G125" i="9"/>
  <c r="H125" i="9"/>
  <c r="A117" i="9"/>
  <c r="B117" i="9"/>
  <c r="C117" i="9"/>
  <c r="D117" i="9"/>
  <c r="E117" i="9"/>
  <c r="F117" i="9"/>
  <c r="G117" i="9"/>
  <c r="H117" i="9"/>
  <c r="A109" i="9"/>
  <c r="B109" i="9"/>
  <c r="C109" i="9"/>
  <c r="D109" i="9"/>
  <c r="E109" i="9"/>
  <c r="F109" i="9"/>
  <c r="G109" i="9"/>
  <c r="H109" i="9"/>
  <c r="A101" i="9"/>
  <c r="B101" i="9"/>
  <c r="C101" i="9"/>
  <c r="D101" i="9"/>
  <c r="E101" i="9"/>
  <c r="F101" i="9"/>
  <c r="G101" i="9"/>
  <c r="H101" i="9"/>
  <c r="A192" i="9"/>
  <c r="C192" i="9"/>
  <c r="D192" i="9"/>
  <c r="E192" i="9"/>
  <c r="F192" i="9"/>
  <c r="G192" i="9"/>
  <c r="H192" i="9"/>
  <c r="B192" i="9"/>
  <c r="A184" i="9"/>
  <c r="B184" i="9"/>
  <c r="C184" i="9"/>
  <c r="D184" i="9"/>
  <c r="E184" i="9"/>
  <c r="F184" i="9"/>
  <c r="G184" i="9"/>
  <c r="H184" i="9"/>
  <c r="A176" i="9"/>
  <c r="B176" i="9"/>
  <c r="C176" i="9"/>
  <c r="D176" i="9"/>
  <c r="E176" i="9"/>
  <c r="F176" i="9"/>
  <c r="G176" i="9"/>
  <c r="H176" i="9"/>
  <c r="A168" i="9"/>
  <c r="B168" i="9"/>
  <c r="C168" i="9"/>
  <c r="D168" i="9"/>
  <c r="E168" i="9"/>
  <c r="F168" i="9"/>
  <c r="G168" i="9"/>
  <c r="H168" i="9"/>
  <c r="A160" i="9"/>
  <c r="B160" i="9"/>
  <c r="C160" i="9"/>
  <c r="D160" i="9"/>
  <c r="E160" i="9"/>
  <c r="F160" i="9"/>
  <c r="G160" i="9"/>
  <c r="H160" i="9"/>
  <c r="A152" i="9"/>
  <c r="B152" i="9"/>
  <c r="C152" i="9"/>
  <c r="D152" i="9"/>
  <c r="E152" i="9"/>
  <c r="F152" i="9"/>
  <c r="G152" i="9"/>
  <c r="H152" i="9"/>
  <c r="A144" i="9"/>
  <c r="B144" i="9"/>
  <c r="C144" i="9"/>
  <c r="D144" i="9"/>
  <c r="E144" i="9"/>
  <c r="F144" i="9"/>
  <c r="G144" i="9"/>
  <c r="H144" i="9"/>
  <c r="A136" i="9"/>
  <c r="B136" i="9"/>
  <c r="C136" i="9"/>
  <c r="D136" i="9"/>
  <c r="E136" i="9"/>
  <c r="F136" i="9"/>
  <c r="G136" i="9"/>
  <c r="H136" i="9"/>
  <c r="A128" i="9"/>
  <c r="B128" i="9"/>
  <c r="C128" i="9"/>
  <c r="D128" i="9"/>
  <c r="E128" i="9"/>
  <c r="F128" i="9"/>
  <c r="G128" i="9"/>
  <c r="H128" i="9"/>
  <c r="A120" i="9"/>
  <c r="B120" i="9"/>
  <c r="C120" i="9"/>
  <c r="D120" i="9"/>
  <c r="E120" i="9"/>
  <c r="F120" i="9"/>
  <c r="G120" i="9"/>
  <c r="H120" i="9"/>
  <c r="A112" i="9"/>
  <c r="B112" i="9"/>
  <c r="C112" i="9"/>
  <c r="D112" i="9"/>
  <c r="E112" i="9"/>
  <c r="F112" i="9"/>
  <c r="G112" i="9"/>
  <c r="H112" i="9"/>
  <c r="A104" i="9"/>
  <c r="B104" i="9"/>
  <c r="C104" i="9"/>
  <c r="D104" i="9"/>
  <c r="E104" i="9"/>
  <c r="F104" i="9"/>
  <c r="G104" i="9"/>
  <c r="H104" i="9"/>
  <c r="A191" i="9"/>
  <c r="C191" i="9"/>
  <c r="D191" i="9"/>
  <c r="E191" i="9"/>
  <c r="H191" i="9"/>
  <c r="B191" i="9"/>
  <c r="F191" i="9"/>
  <c r="G191" i="9"/>
  <c r="A159" i="9"/>
  <c r="B159" i="9"/>
  <c r="C159" i="9"/>
  <c r="D159" i="9"/>
  <c r="E159" i="9"/>
  <c r="F159" i="9"/>
  <c r="G159" i="9"/>
  <c r="H159" i="9"/>
  <c r="A135" i="9"/>
  <c r="B135" i="9"/>
  <c r="C135" i="9"/>
  <c r="D135" i="9"/>
  <c r="E135" i="9"/>
  <c r="F135" i="9"/>
  <c r="G135" i="9"/>
  <c r="H135" i="9"/>
  <c r="A111" i="9"/>
  <c r="B111" i="9"/>
  <c r="C111" i="9"/>
  <c r="D111" i="9"/>
  <c r="E111" i="9"/>
  <c r="F111" i="9"/>
  <c r="G111" i="9"/>
  <c r="H111" i="9"/>
  <c r="A194" i="9"/>
  <c r="C194" i="9"/>
  <c r="D194" i="9"/>
  <c r="E194" i="9"/>
  <c r="B194" i="9"/>
  <c r="F194" i="9"/>
  <c r="G194" i="9"/>
  <c r="H194" i="9"/>
  <c r="A154" i="9"/>
  <c r="B154" i="9"/>
  <c r="C154" i="9"/>
  <c r="D154" i="9"/>
  <c r="E154" i="9"/>
  <c r="F154" i="9"/>
  <c r="G154" i="9"/>
  <c r="H154" i="9"/>
  <c r="A130" i="9"/>
  <c r="B130" i="9"/>
  <c r="C130" i="9"/>
  <c r="D130" i="9"/>
  <c r="E130" i="9"/>
  <c r="F130" i="9"/>
  <c r="G130" i="9"/>
  <c r="H130" i="9"/>
  <c r="A106" i="9"/>
  <c r="B106" i="9"/>
  <c r="C106" i="9"/>
  <c r="D106" i="9"/>
  <c r="E106" i="9"/>
  <c r="F106" i="9"/>
  <c r="G106" i="9"/>
  <c r="H106" i="9"/>
  <c r="A197" i="9"/>
  <c r="C197" i="9"/>
  <c r="D197" i="9"/>
  <c r="E197" i="9"/>
  <c r="H197" i="9"/>
  <c r="B197" i="9"/>
  <c r="F197" i="9"/>
  <c r="G197" i="9"/>
  <c r="A181" i="9"/>
  <c r="B181" i="9"/>
  <c r="C181" i="9"/>
  <c r="D181" i="9"/>
  <c r="E181" i="9"/>
  <c r="F181" i="9"/>
  <c r="G181" i="9"/>
  <c r="H181" i="9"/>
  <c r="A187" i="9"/>
  <c r="C187" i="9"/>
  <c r="D187" i="9"/>
  <c r="E187" i="9"/>
  <c r="B187" i="9"/>
  <c r="F187" i="9"/>
  <c r="G187" i="9"/>
  <c r="H187" i="9"/>
  <c r="A163" i="9"/>
  <c r="B163" i="9"/>
  <c r="C163" i="9"/>
  <c r="D163" i="9"/>
  <c r="E163" i="9"/>
  <c r="F163" i="9"/>
  <c r="G163" i="9"/>
  <c r="H163" i="9"/>
  <c r="A147" i="9"/>
  <c r="B147" i="9"/>
  <c r="C147" i="9"/>
  <c r="D147" i="9"/>
  <c r="E147" i="9"/>
  <c r="F147" i="9"/>
  <c r="G147" i="9"/>
  <c r="H147" i="9"/>
  <c r="A139" i="9"/>
  <c r="B139" i="9"/>
  <c r="C139" i="9"/>
  <c r="D139" i="9"/>
  <c r="E139" i="9"/>
  <c r="F139" i="9"/>
  <c r="G139" i="9"/>
  <c r="H139" i="9"/>
  <c r="A115" i="9"/>
  <c r="B115" i="9"/>
  <c r="C115" i="9"/>
  <c r="D115" i="9"/>
  <c r="E115" i="9"/>
  <c r="F115" i="9"/>
  <c r="G115" i="9"/>
  <c r="H115" i="9"/>
  <c r="A198" i="9"/>
  <c r="C198" i="9"/>
  <c r="D198" i="9"/>
  <c r="E198" i="9"/>
  <c r="B198" i="9"/>
  <c r="F198" i="9"/>
  <c r="G198" i="9"/>
  <c r="H198" i="9"/>
  <c r="A190" i="9"/>
  <c r="C190" i="9"/>
  <c r="D190" i="9"/>
  <c r="B190" i="9"/>
  <c r="E190" i="9"/>
  <c r="F190" i="9"/>
  <c r="G190" i="9"/>
  <c r="H190" i="9"/>
  <c r="A182" i="9"/>
  <c r="B182" i="9"/>
  <c r="C182" i="9"/>
  <c r="D182" i="9"/>
  <c r="E182" i="9"/>
  <c r="F182" i="9"/>
  <c r="G182" i="9"/>
  <c r="H182" i="9"/>
  <c r="A174" i="9"/>
  <c r="B174" i="9"/>
  <c r="C174" i="9"/>
  <c r="D174" i="9"/>
  <c r="E174" i="9"/>
  <c r="F174" i="9"/>
  <c r="G174" i="9"/>
  <c r="H174" i="9"/>
  <c r="A166" i="9"/>
  <c r="B166" i="9"/>
  <c r="C166" i="9"/>
  <c r="D166" i="9"/>
  <c r="E166" i="9"/>
  <c r="F166" i="9"/>
  <c r="G166" i="9"/>
  <c r="H166" i="9"/>
  <c r="A158" i="9"/>
  <c r="B158" i="9"/>
  <c r="C158" i="9"/>
  <c r="D158" i="9"/>
  <c r="E158" i="9"/>
  <c r="F158" i="9"/>
  <c r="G158" i="9"/>
  <c r="H158" i="9"/>
  <c r="A150" i="9"/>
  <c r="B150" i="9"/>
  <c r="C150" i="9"/>
  <c r="D150" i="9"/>
  <c r="E150" i="9"/>
  <c r="F150" i="9"/>
  <c r="G150" i="9"/>
  <c r="H150" i="9"/>
  <c r="A142" i="9"/>
  <c r="B142" i="9"/>
  <c r="C142" i="9"/>
  <c r="D142" i="9"/>
  <c r="E142" i="9"/>
  <c r="F142" i="9"/>
  <c r="G142" i="9"/>
  <c r="H142" i="9"/>
  <c r="A134" i="9"/>
  <c r="B134" i="9"/>
  <c r="C134" i="9"/>
  <c r="D134" i="9"/>
  <c r="E134" i="9"/>
  <c r="F134" i="9"/>
  <c r="G134" i="9"/>
  <c r="H134" i="9"/>
  <c r="A126" i="9"/>
  <c r="B126" i="9"/>
  <c r="C126" i="9"/>
  <c r="D126" i="9"/>
  <c r="E126" i="9"/>
  <c r="F126" i="9"/>
  <c r="G126" i="9"/>
  <c r="H126" i="9"/>
  <c r="A118" i="9"/>
  <c r="B118" i="9"/>
  <c r="C118" i="9"/>
  <c r="D118" i="9"/>
  <c r="E118" i="9"/>
  <c r="F118" i="9"/>
  <c r="G118" i="9"/>
  <c r="H118" i="9"/>
  <c r="A110" i="9"/>
  <c r="B110" i="9"/>
  <c r="C110" i="9"/>
  <c r="D110" i="9"/>
  <c r="E110" i="9"/>
  <c r="F110" i="9"/>
  <c r="G110" i="9"/>
  <c r="H110" i="9"/>
  <c r="A102" i="9"/>
  <c r="B102" i="9"/>
  <c r="C102" i="9"/>
  <c r="D102" i="9"/>
  <c r="E102" i="9"/>
  <c r="F102" i="9"/>
  <c r="G102" i="9"/>
  <c r="H102" i="9"/>
  <c r="A143" i="9"/>
  <c r="B143" i="9"/>
  <c r="C143" i="9"/>
  <c r="D143" i="9"/>
  <c r="E143" i="9"/>
  <c r="F143" i="9"/>
  <c r="G143" i="9"/>
  <c r="H143" i="9"/>
  <c r="A162" i="9"/>
  <c r="B162" i="9"/>
  <c r="C162" i="9"/>
  <c r="D162" i="9"/>
  <c r="E162" i="9"/>
  <c r="F162" i="9"/>
  <c r="G162" i="9"/>
  <c r="H162" i="9"/>
  <c r="A122" i="9"/>
  <c r="B122" i="9"/>
  <c r="C122" i="9"/>
  <c r="D122" i="9"/>
  <c r="E122" i="9"/>
  <c r="F122" i="9"/>
  <c r="G122" i="9"/>
  <c r="H122" i="9"/>
  <c r="A173" i="9"/>
  <c r="B173" i="9"/>
  <c r="C173" i="9"/>
  <c r="D173" i="9"/>
  <c r="E173" i="9"/>
  <c r="F173" i="9"/>
  <c r="G173" i="9"/>
  <c r="H173" i="9"/>
  <c r="A171" i="9"/>
  <c r="B171" i="9"/>
  <c r="C171" i="9"/>
  <c r="D171" i="9"/>
  <c r="E171" i="9"/>
  <c r="F171" i="9"/>
  <c r="G171" i="9"/>
  <c r="H171" i="9"/>
  <c r="A123" i="9"/>
  <c r="B123" i="9"/>
  <c r="C123" i="9"/>
  <c r="D123" i="9"/>
  <c r="E123" i="9"/>
  <c r="F123" i="9"/>
  <c r="G123" i="9"/>
  <c r="H123" i="9"/>
  <c r="A99" i="9"/>
  <c r="B99" i="9"/>
  <c r="C99" i="9"/>
  <c r="D99" i="9"/>
  <c r="E99" i="9"/>
  <c r="F99" i="9"/>
  <c r="G99" i="9"/>
  <c r="H99" i="9"/>
  <c r="A193" i="9"/>
  <c r="C193" i="9"/>
  <c r="D193" i="9"/>
  <c r="E193" i="9"/>
  <c r="H193" i="9"/>
  <c r="B193" i="9"/>
  <c r="F193" i="9"/>
  <c r="G193" i="9"/>
  <c r="A185" i="9"/>
  <c r="C185" i="9"/>
  <c r="D185" i="9"/>
  <c r="H185" i="9"/>
  <c r="E185" i="9"/>
  <c r="F185" i="9"/>
  <c r="G185" i="9"/>
  <c r="B185" i="9"/>
  <c r="A177" i="9"/>
  <c r="B177" i="9"/>
  <c r="C177" i="9"/>
  <c r="D177" i="9"/>
  <c r="E177" i="9"/>
  <c r="F177" i="9"/>
  <c r="G177" i="9"/>
  <c r="H177" i="9"/>
  <c r="A169" i="9"/>
  <c r="B169" i="9"/>
  <c r="C169" i="9"/>
  <c r="D169" i="9"/>
  <c r="E169" i="9"/>
  <c r="F169" i="9"/>
  <c r="G169" i="9"/>
  <c r="H169" i="9"/>
  <c r="A161" i="9"/>
  <c r="B161" i="9"/>
  <c r="C161" i="9"/>
  <c r="D161" i="9"/>
  <c r="E161" i="9"/>
  <c r="F161" i="9"/>
  <c r="G161" i="9"/>
  <c r="H161" i="9"/>
  <c r="A153" i="9"/>
  <c r="B153" i="9"/>
  <c r="C153" i="9"/>
  <c r="D153" i="9"/>
  <c r="E153" i="9"/>
  <c r="F153" i="9"/>
  <c r="G153" i="9"/>
  <c r="H153" i="9"/>
  <c r="A145" i="9"/>
  <c r="B145" i="9"/>
  <c r="C145" i="9"/>
  <c r="D145" i="9"/>
  <c r="E145" i="9"/>
  <c r="F145" i="9"/>
  <c r="G145" i="9"/>
  <c r="H145" i="9"/>
  <c r="A137" i="9"/>
  <c r="B137" i="9"/>
  <c r="C137" i="9"/>
  <c r="D137" i="9"/>
  <c r="E137" i="9"/>
  <c r="F137" i="9"/>
  <c r="G137" i="9"/>
  <c r="H137" i="9"/>
  <c r="A129" i="9"/>
  <c r="B129" i="9"/>
  <c r="C129" i="9"/>
  <c r="D129" i="9"/>
  <c r="E129" i="9"/>
  <c r="F129" i="9"/>
  <c r="G129" i="9"/>
  <c r="H129" i="9"/>
  <c r="A121" i="9"/>
  <c r="B121" i="9"/>
  <c r="C121" i="9"/>
  <c r="D121" i="9"/>
  <c r="E121" i="9"/>
  <c r="F121" i="9"/>
  <c r="G121" i="9"/>
  <c r="H121" i="9"/>
  <c r="A113" i="9"/>
  <c r="B113" i="9"/>
  <c r="C113" i="9"/>
  <c r="D113" i="9"/>
  <c r="E113" i="9"/>
  <c r="F113" i="9"/>
  <c r="G113" i="9"/>
  <c r="H113" i="9"/>
  <c r="A105" i="9"/>
  <c r="B105" i="9"/>
  <c r="C105" i="9"/>
  <c r="D105" i="9"/>
  <c r="E105" i="9"/>
  <c r="F105" i="9"/>
  <c r="G105" i="9"/>
  <c r="H105" i="9"/>
  <c r="A183" i="9"/>
  <c r="B183" i="9"/>
  <c r="C183" i="9"/>
  <c r="D183" i="9"/>
  <c r="E183" i="9"/>
  <c r="F183" i="9"/>
  <c r="G183" i="9"/>
  <c r="H183" i="9"/>
  <c r="A151" i="9"/>
  <c r="B151" i="9"/>
  <c r="C151" i="9"/>
  <c r="D151" i="9"/>
  <c r="E151" i="9"/>
  <c r="F151" i="9"/>
  <c r="G151" i="9"/>
  <c r="H151" i="9"/>
  <c r="A103" i="9"/>
  <c r="B103" i="9"/>
  <c r="C103" i="9"/>
  <c r="D103" i="9"/>
  <c r="E103" i="9"/>
  <c r="F103" i="9"/>
  <c r="G103" i="9"/>
  <c r="H103" i="9"/>
  <c r="A178" i="9"/>
  <c r="B178" i="9"/>
  <c r="C178" i="9"/>
  <c r="D178" i="9"/>
  <c r="E178" i="9"/>
  <c r="F178" i="9"/>
  <c r="G178" i="9"/>
  <c r="H178" i="9"/>
  <c r="A138" i="9"/>
  <c r="B138" i="9"/>
  <c r="C138" i="9"/>
  <c r="D138" i="9"/>
  <c r="E138" i="9"/>
  <c r="F138" i="9"/>
  <c r="G138" i="9"/>
  <c r="H138" i="9"/>
  <c r="A195" i="9"/>
  <c r="C195" i="9"/>
  <c r="D195" i="9"/>
  <c r="E195" i="9"/>
  <c r="H195" i="9"/>
  <c r="B195" i="9"/>
  <c r="F195" i="9"/>
  <c r="G195" i="9"/>
  <c r="A179" i="9"/>
  <c r="B179" i="9"/>
  <c r="C179" i="9"/>
  <c r="D179" i="9"/>
  <c r="E179" i="9"/>
  <c r="F179" i="9"/>
  <c r="G179" i="9"/>
  <c r="H179" i="9"/>
  <c r="A155" i="9"/>
  <c r="B155" i="9"/>
  <c r="C155" i="9"/>
  <c r="D155" i="9"/>
  <c r="E155" i="9"/>
  <c r="F155" i="9"/>
  <c r="G155" i="9"/>
  <c r="H155" i="9"/>
  <c r="A131" i="9"/>
  <c r="B131" i="9"/>
  <c r="C131" i="9"/>
  <c r="D131" i="9"/>
  <c r="E131" i="9"/>
  <c r="F131" i="9"/>
  <c r="G131" i="9"/>
  <c r="H131" i="9"/>
  <c r="A107" i="9"/>
  <c r="B107" i="9"/>
  <c r="C107" i="9"/>
  <c r="D107" i="9"/>
  <c r="E107" i="9"/>
  <c r="F107" i="9"/>
  <c r="G107" i="9"/>
  <c r="H107" i="9"/>
  <c r="A196" i="9"/>
  <c r="C196" i="9"/>
  <c r="D196" i="9"/>
  <c r="E196" i="9"/>
  <c r="F196" i="9"/>
  <c r="G196" i="9"/>
  <c r="H196" i="9"/>
  <c r="B196" i="9"/>
  <c r="A188" i="9"/>
  <c r="C188" i="9"/>
  <c r="D188" i="9"/>
  <c r="B188" i="9"/>
  <c r="E188" i="9"/>
  <c r="F188" i="9"/>
  <c r="G188" i="9"/>
  <c r="H188" i="9"/>
  <c r="A180" i="9"/>
  <c r="B180" i="9"/>
  <c r="C180" i="9"/>
  <c r="D180" i="9"/>
  <c r="E180" i="9"/>
  <c r="F180" i="9"/>
  <c r="G180" i="9"/>
  <c r="H180" i="9"/>
  <c r="A172" i="9"/>
  <c r="B172" i="9"/>
  <c r="C172" i="9"/>
  <c r="D172" i="9"/>
  <c r="E172" i="9"/>
  <c r="F172" i="9"/>
  <c r="G172" i="9"/>
  <c r="H172" i="9"/>
  <c r="A164" i="9"/>
  <c r="B164" i="9"/>
  <c r="C164" i="9"/>
  <c r="D164" i="9"/>
  <c r="E164" i="9"/>
  <c r="F164" i="9"/>
  <c r="G164" i="9"/>
  <c r="H164" i="9"/>
  <c r="A156" i="9"/>
  <c r="B156" i="9"/>
  <c r="C156" i="9"/>
  <c r="D156" i="9"/>
  <c r="E156" i="9"/>
  <c r="F156" i="9"/>
  <c r="G156" i="9"/>
  <c r="H156" i="9"/>
  <c r="A148" i="9"/>
  <c r="B148" i="9"/>
  <c r="C148" i="9"/>
  <c r="D148" i="9"/>
  <c r="E148" i="9"/>
  <c r="F148" i="9"/>
  <c r="G148" i="9"/>
  <c r="H148" i="9"/>
  <c r="A140" i="9"/>
  <c r="B140" i="9"/>
  <c r="C140" i="9"/>
  <c r="D140" i="9"/>
  <c r="E140" i="9"/>
  <c r="F140" i="9"/>
  <c r="G140" i="9"/>
  <c r="H140" i="9"/>
  <c r="A132" i="9"/>
  <c r="B132" i="9"/>
  <c r="C132" i="9"/>
  <c r="D132" i="9"/>
  <c r="E132" i="9"/>
  <c r="F132" i="9"/>
  <c r="G132" i="9"/>
  <c r="H132" i="9"/>
  <c r="A124" i="9"/>
  <c r="B124" i="9"/>
  <c r="C124" i="9"/>
  <c r="D124" i="9"/>
  <c r="E124" i="9"/>
  <c r="F124" i="9"/>
  <c r="G124" i="9"/>
  <c r="H124" i="9"/>
  <c r="A116" i="9"/>
  <c r="B116" i="9"/>
  <c r="C116" i="9"/>
  <c r="D116" i="9"/>
  <c r="E116" i="9"/>
  <c r="F116" i="9"/>
  <c r="G116" i="9"/>
  <c r="H116" i="9"/>
  <c r="A108" i="9"/>
  <c r="B108" i="9"/>
  <c r="C108" i="9"/>
  <c r="D108" i="9"/>
  <c r="E108" i="9"/>
  <c r="F108" i="9"/>
  <c r="G108" i="9"/>
  <c r="H108" i="9"/>
  <c r="A100" i="9"/>
  <c r="B100" i="9"/>
  <c r="C100" i="9"/>
  <c r="D100" i="9"/>
  <c r="E100" i="9"/>
  <c r="F100" i="9"/>
  <c r="G100" i="9"/>
  <c r="H100" i="9"/>
  <c r="A200" i="9"/>
  <c r="B200" i="9"/>
  <c r="C200" i="9"/>
  <c r="H200" i="9"/>
  <c r="D200" i="9"/>
  <c r="E200" i="9"/>
  <c r="G200" i="9"/>
  <c r="F200" i="9"/>
  <c r="C4" i="11"/>
  <c r="B4" i="1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3" i="1"/>
  <c r="C60" i="1" l="1"/>
  <c r="D60" i="1"/>
  <c r="E60" i="1" s="1"/>
  <c r="G60" i="1"/>
  <c r="H60" i="1" s="1"/>
  <c r="L60" i="1"/>
  <c r="C61" i="1"/>
  <c r="D61" i="1"/>
  <c r="E61" i="1" s="1"/>
  <c r="G61" i="1"/>
  <c r="L61" i="1"/>
  <c r="C62" i="1"/>
  <c r="D62" i="1"/>
  <c r="E62" i="1" s="1"/>
  <c r="G62" i="1"/>
  <c r="H62" i="1" s="1"/>
  <c r="L62" i="1"/>
  <c r="C63" i="1"/>
  <c r="D63" i="1"/>
  <c r="E63" i="1" s="1"/>
  <c r="G63" i="1"/>
  <c r="H63" i="1" s="1"/>
  <c r="L63" i="1"/>
  <c r="C64" i="1"/>
  <c r="D64" i="1"/>
  <c r="E64" i="1" s="1"/>
  <c r="G64" i="1"/>
  <c r="H64" i="1" s="1"/>
  <c r="L64" i="1"/>
  <c r="C65" i="1"/>
  <c r="D65" i="1"/>
  <c r="E65" i="1" s="1"/>
  <c r="G65" i="1"/>
  <c r="L65" i="1"/>
  <c r="C66" i="1"/>
  <c r="D66" i="1"/>
  <c r="E66" i="1" s="1"/>
  <c r="G66" i="1"/>
  <c r="L66" i="1"/>
  <c r="C67" i="1"/>
  <c r="D67" i="1"/>
  <c r="E67" i="1" s="1"/>
  <c r="G67" i="1"/>
  <c r="H67" i="1" s="1"/>
  <c r="L67" i="1"/>
  <c r="C68" i="1"/>
  <c r="D68" i="1"/>
  <c r="E68" i="1" s="1"/>
  <c r="G68" i="1"/>
  <c r="H68" i="1" s="1"/>
  <c r="L68" i="1"/>
  <c r="C69" i="1"/>
  <c r="D69" i="1"/>
  <c r="E69" i="1" s="1"/>
  <c r="G69" i="1"/>
  <c r="L69" i="1"/>
  <c r="C70" i="1"/>
  <c r="D70" i="1"/>
  <c r="E70" i="1" s="1"/>
  <c r="G70" i="1"/>
  <c r="L70" i="1"/>
  <c r="C71" i="1"/>
  <c r="D71" i="1"/>
  <c r="E71" i="1" s="1"/>
  <c r="G71" i="1"/>
  <c r="H71" i="1" s="1"/>
  <c r="L71" i="1"/>
  <c r="C72" i="1"/>
  <c r="D72" i="1"/>
  <c r="E72" i="1" s="1"/>
  <c r="G72" i="1"/>
  <c r="H72" i="1" s="1"/>
  <c r="L72" i="1"/>
  <c r="C73" i="1"/>
  <c r="D73" i="1"/>
  <c r="E73" i="1" s="1"/>
  <c r="G73" i="1"/>
  <c r="H73" i="1" s="1"/>
  <c r="L73" i="1"/>
  <c r="C74" i="1"/>
  <c r="D74" i="1"/>
  <c r="E74" i="1" s="1"/>
  <c r="G74" i="1"/>
  <c r="L74" i="1"/>
  <c r="C75" i="1"/>
  <c r="D75" i="1"/>
  <c r="E75" i="1" s="1"/>
  <c r="G75" i="1"/>
  <c r="H75" i="1" s="1"/>
  <c r="L75" i="1"/>
  <c r="C76" i="1"/>
  <c r="D76" i="1"/>
  <c r="E76" i="1" s="1"/>
  <c r="G76" i="1"/>
  <c r="H76" i="1" s="1"/>
  <c r="L76" i="1"/>
  <c r="C77" i="1"/>
  <c r="D77" i="1"/>
  <c r="E77" i="1" s="1"/>
  <c r="G77" i="1"/>
  <c r="H77" i="1" s="1"/>
  <c r="L77" i="1"/>
  <c r="C78" i="1"/>
  <c r="D78" i="1"/>
  <c r="E78" i="1" s="1"/>
  <c r="G78" i="1"/>
  <c r="L78" i="1"/>
  <c r="C79" i="1"/>
  <c r="D79" i="1"/>
  <c r="E79" i="1" s="1"/>
  <c r="G79" i="1"/>
  <c r="H79" i="1" s="1"/>
  <c r="L79" i="1"/>
  <c r="C80" i="1"/>
  <c r="D80" i="1"/>
  <c r="E80" i="1" s="1"/>
  <c r="G80" i="1"/>
  <c r="H80" i="1" s="1"/>
  <c r="L80" i="1"/>
  <c r="C81" i="1"/>
  <c r="D81" i="1"/>
  <c r="E81" i="1" s="1"/>
  <c r="G81" i="1"/>
  <c r="H81" i="1" s="1"/>
  <c r="L81" i="1"/>
  <c r="C82" i="1"/>
  <c r="D82" i="1"/>
  <c r="E82" i="1" s="1"/>
  <c r="G82" i="1"/>
  <c r="L82" i="1"/>
  <c r="C83" i="1"/>
  <c r="D83" i="1"/>
  <c r="E83" i="1" s="1"/>
  <c r="G83" i="1"/>
  <c r="H83" i="1" s="1"/>
  <c r="L83" i="1"/>
  <c r="C84" i="1"/>
  <c r="D84" i="1"/>
  <c r="E84" i="1" s="1"/>
  <c r="G84" i="1"/>
  <c r="H84" i="1" s="1"/>
  <c r="L84" i="1"/>
  <c r="C85" i="1"/>
  <c r="D85" i="1"/>
  <c r="E85" i="1" s="1"/>
  <c r="G85" i="1"/>
  <c r="H85" i="1" s="1"/>
  <c r="L85" i="1"/>
  <c r="C86" i="1"/>
  <c r="D86" i="1"/>
  <c r="E86" i="1" s="1"/>
  <c r="G86" i="1"/>
  <c r="L86" i="1"/>
  <c r="C87" i="1"/>
  <c r="D87" i="1"/>
  <c r="E87" i="1" s="1"/>
  <c r="G87" i="1"/>
  <c r="H87" i="1" s="1"/>
  <c r="L87" i="1"/>
  <c r="C88" i="1"/>
  <c r="D88" i="1"/>
  <c r="E88" i="1" s="1"/>
  <c r="G88" i="1"/>
  <c r="H88" i="1" s="1"/>
  <c r="L88" i="1"/>
  <c r="C89" i="1"/>
  <c r="D89" i="1"/>
  <c r="E89" i="1" s="1"/>
  <c r="G89" i="1"/>
  <c r="L89" i="1"/>
  <c r="C90" i="1"/>
  <c r="D90" i="1"/>
  <c r="E90" i="1" s="1"/>
  <c r="G90" i="1"/>
  <c r="L90" i="1"/>
  <c r="C91" i="1"/>
  <c r="D91" i="1"/>
  <c r="E91" i="1" s="1"/>
  <c r="G91" i="1"/>
  <c r="H91" i="1" s="1"/>
  <c r="L91" i="1"/>
  <c r="C92" i="1"/>
  <c r="D92" i="1"/>
  <c r="E92" i="1" s="1"/>
  <c r="G92" i="1"/>
  <c r="H92" i="1" s="1"/>
  <c r="L92" i="1"/>
  <c r="C93" i="1"/>
  <c r="D93" i="1"/>
  <c r="E93" i="1" s="1"/>
  <c r="G93" i="1"/>
  <c r="H93" i="1" s="1"/>
  <c r="L93" i="1"/>
  <c r="C94" i="1"/>
  <c r="D94" i="1"/>
  <c r="E94" i="1" s="1"/>
  <c r="G94" i="1"/>
  <c r="L94" i="1"/>
  <c r="C95" i="1"/>
  <c r="D95" i="1"/>
  <c r="E95" i="1" s="1"/>
  <c r="G95" i="1"/>
  <c r="H95" i="1" s="1"/>
  <c r="L95" i="1"/>
  <c r="C96" i="1"/>
  <c r="D96" i="1"/>
  <c r="E96" i="1" s="1"/>
  <c r="G96" i="1"/>
  <c r="H96" i="1" s="1"/>
  <c r="L96" i="1"/>
  <c r="C97" i="1"/>
  <c r="D97" i="1"/>
  <c r="E97" i="1" s="1"/>
  <c r="G97" i="1"/>
  <c r="H97" i="1" s="1"/>
  <c r="L97" i="1"/>
  <c r="C98" i="1"/>
  <c r="D98" i="1"/>
  <c r="E98" i="1" s="1"/>
  <c r="G98" i="1"/>
  <c r="L98" i="1"/>
  <c r="C99" i="1"/>
  <c r="D99" i="1"/>
  <c r="E99" i="1" s="1"/>
  <c r="G99" i="1"/>
  <c r="H99" i="1" s="1"/>
  <c r="L99" i="1"/>
  <c r="H89" i="1" l="1"/>
  <c r="B88" i="9" s="1"/>
  <c r="H69" i="1"/>
  <c r="B68" i="9" s="1"/>
  <c r="H65" i="1"/>
  <c r="B64" i="9" s="1"/>
  <c r="H61" i="1"/>
  <c r="C60" i="9" s="1"/>
  <c r="H98" i="1"/>
  <c r="B97" i="9" s="1"/>
  <c r="H90" i="1"/>
  <c r="E89" i="9" s="1"/>
  <c r="H86" i="1"/>
  <c r="F85" i="9" s="1"/>
  <c r="H78" i="1"/>
  <c r="D77" i="9" s="1"/>
  <c r="H82" i="1"/>
  <c r="F81" i="9" s="1"/>
  <c r="H74" i="1"/>
  <c r="D73" i="9" s="1"/>
  <c r="H66" i="1"/>
  <c r="E65" i="9" s="1"/>
  <c r="H94" i="1"/>
  <c r="A93" i="9" s="1"/>
  <c r="H70" i="1"/>
  <c r="F69" i="9" s="1"/>
  <c r="B61" i="9"/>
  <c r="F61" i="9"/>
  <c r="D94" i="9"/>
  <c r="H94" i="9"/>
  <c r="A94" i="9"/>
  <c r="E94" i="9"/>
  <c r="G94" i="9"/>
  <c r="C94" i="9"/>
  <c r="B94" i="9"/>
  <c r="F94" i="9"/>
  <c r="D91" i="9"/>
  <c r="H91" i="9"/>
  <c r="A91" i="9"/>
  <c r="E91" i="9"/>
  <c r="G91" i="9"/>
  <c r="C91" i="9"/>
  <c r="B91" i="9"/>
  <c r="F91" i="9"/>
  <c r="D86" i="9"/>
  <c r="H86" i="9"/>
  <c r="A86" i="9"/>
  <c r="E86" i="9"/>
  <c r="G86" i="9"/>
  <c r="C86" i="9"/>
  <c r="B86" i="9"/>
  <c r="F86" i="9"/>
  <c r="D83" i="9"/>
  <c r="H83" i="9"/>
  <c r="A83" i="9"/>
  <c r="E83" i="9"/>
  <c r="G83" i="9"/>
  <c r="C83" i="9"/>
  <c r="B83" i="9"/>
  <c r="F83" i="9"/>
  <c r="D78" i="9"/>
  <c r="H78" i="9"/>
  <c r="A78" i="9"/>
  <c r="E78" i="9"/>
  <c r="G78" i="9"/>
  <c r="C78" i="9"/>
  <c r="B78" i="9"/>
  <c r="F78" i="9"/>
  <c r="D75" i="9"/>
  <c r="H75" i="9"/>
  <c r="A75" i="9"/>
  <c r="E75" i="9"/>
  <c r="G75" i="9"/>
  <c r="C75" i="9"/>
  <c r="F75" i="9"/>
  <c r="B75" i="9"/>
  <c r="D70" i="9"/>
  <c r="H70" i="9"/>
  <c r="A70" i="9"/>
  <c r="E70" i="9"/>
  <c r="G70" i="9"/>
  <c r="C70" i="9"/>
  <c r="F70" i="9"/>
  <c r="B70" i="9"/>
  <c r="D67" i="9"/>
  <c r="H67" i="9"/>
  <c r="A67" i="9"/>
  <c r="E67" i="9"/>
  <c r="G67" i="9"/>
  <c r="C67" i="9"/>
  <c r="F67" i="9"/>
  <c r="B67" i="9"/>
  <c r="D62" i="9"/>
  <c r="H62" i="9"/>
  <c r="A62" i="9"/>
  <c r="E62" i="9"/>
  <c r="G62" i="9"/>
  <c r="C62" i="9"/>
  <c r="B62" i="9"/>
  <c r="F62" i="9"/>
  <c r="D59" i="9"/>
  <c r="H59" i="9"/>
  <c r="A59" i="9"/>
  <c r="E59" i="9"/>
  <c r="G59" i="9"/>
  <c r="C59" i="9"/>
  <c r="F59" i="9"/>
  <c r="B59" i="9"/>
  <c r="B98" i="9"/>
  <c r="F98" i="9"/>
  <c r="D98" i="9"/>
  <c r="H98" i="9"/>
  <c r="A98" i="9"/>
  <c r="E98" i="9"/>
  <c r="C98" i="9"/>
  <c r="G98" i="9"/>
  <c r="D90" i="9"/>
  <c r="H90" i="9"/>
  <c r="A90" i="9"/>
  <c r="E90" i="9"/>
  <c r="G90" i="9"/>
  <c r="C90" i="9"/>
  <c r="B90" i="9"/>
  <c r="F90" i="9"/>
  <c r="D87" i="9"/>
  <c r="H87" i="9"/>
  <c r="A87" i="9"/>
  <c r="E87" i="9"/>
  <c r="G87" i="9"/>
  <c r="C87" i="9"/>
  <c r="F87" i="9"/>
  <c r="B87" i="9"/>
  <c r="D82" i="9"/>
  <c r="H82" i="9"/>
  <c r="A82" i="9"/>
  <c r="E82" i="9"/>
  <c r="G82" i="9"/>
  <c r="C82" i="9"/>
  <c r="F82" i="9"/>
  <c r="B82" i="9"/>
  <c r="D79" i="9"/>
  <c r="H79" i="9"/>
  <c r="A79" i="9"/>
  <c r="E79" i="9"/>
  <c r="G79" i="9"/>
  <c r="C79" i="9"/>
  <c r="B79" i="9"/>
  <c r="F79" i="9"/>
  <c r="D74" i="9"/>
  <c r="H74" i="9"/>
  <c r="A74" i="9"/>
  <c r="E74" i="9"/>
  <c r="G74" i="9"/>
  <c r="C74" i="9"/>
  <c r="B74" i="9"/>
  <c r="F74" i="9"/>
  <c r="D71" i="9"/>
  <c r="H71" i="9"/>
  <c r="A71" i="9"/>
  <c r="E71" i="9"/>
  <c r="G71" i="9"/>
  <c r="C71" i="9"/>
  <c r="F71" i="9"/>
  <c r="B71" i="9"/>
  <c r="D66" i="9"/>
  <c r="H66" i="9"/>
  <c r="A66" i="9"/>
  <c r="E66" i="9"/>
  <c r="G66" i="9"/>
  <c r="C66" i="9"/>
  <c r="F66" i="9"/>
  <c r="B66" i="9"/>
  <c r="D63" i="9"/>
  <c r="H63" i="9"/>
  <c r="A63" i="9"/>
  <c r="E63" i="9"/>
  <c r="G63" i="9"/>
  <c r="C63" i="9"/>
  <c r="B63" i="9"/>
  <c r="F63" i="9"/>
  <c r="D95" i="9"/>
  <c r="H95" i="9"/>
  <c r="A95" i="9"/>
  <c r="E95" i="9"/>
  <c r="G95" i="9"/>
  <c r="C95" i="9"/>
  <c r="B95" i="9"/>
  <c r="F95" i="9"/>
  <c r="D96" i="9"/>
  <c r="H96" i="9"/>
  <c r="A96" i="9"/>
  <c r="E96" i="9"/>
  <c r="D92" i="9"/>
  <c r="H92" i="9"/>
  <c r="A92" i="9"/>
  <c r="E92" i="9"/>
  <c r="D84" i="9"/>
  <c r="H84" i="9"/>
  <c r="A84" i="9"/>
  <c r="E84" i="9"/>
  <c r="D80" i="9"/>
  <c r="H80" i="9"/>
  <c r="A80" i="9"/>
  <c r="E80" i="9"/>
  <c r="D76" i="9"/>
  <c r="H76" i="9"/>
  <c r="A76" i="9"/>
  <c r="E76" i="9"/>
  <c r="D72" i="9"/>
  <c r="H72" i="9"/>
  <c r="A72" i="9"/>
  <c r="E72" i="9"/>
  <c r="F96" i="9"/>
  <c r="F92" i="9"/>
  <c r="F76" i="9"/>
  <c r="F64" i="9"/>
  <c r="C84" i="9"/>
  <c r="B96" i="9"/>
  <c r="B92" i="9"/>
  <c r="B84" i="9"/>
  <c r="B80" i="9"/>
  <c r="B76" i="9"/>
  <c r="B72" i="9"/>
  <c r="F84" i="9"/>
  <c r="F80" i="9"/>
  <c r="F72" i="9"/>
  <c r="D61" i="9"/>
  <c r="H61" i="9"/>
  <c r="A61" i="9"/>
  <c r="E61" i="9"/>
  <c r="C96" i="9"/>
  <c r="C92" i="9"/>
  <c r="C80" i="9"/>
  <c r="C76" i="9"/>
  <c r="C72" i="9"/>
  <c r="C61" i="9"/>
  <c r="G96" i="9"/>
  <c r="G92" i="9"/>
  <c r="G84" i="9"/>
  <c r="G80" i="9"/>
  <c r="G76" i="9"/>
  <c r="G72" i="9"/>
  <c r="G61" i="9"/>
  <c r="G59" i="1"/>
  <c r="H59" i="1" s="1"/>
  <c r="D59" i="1"/>
  <c r="E59" i="1" s="1"/>
  <c r="C59" i="1"/>
  <c r="G58" i="1"/>
  <c r="H58" i="1" s="1"/>
  <c r="D58" i="1"/>
  <c r="E58" i="1" s="1"/>
  <c r="C58" i="1"/>
  <c r="G57" i="1"/>
  <c r="H57" i="1" s="1"/>
  <c r="D57" i="1"/>
  <c r="E57" i="1" s="1"/>
  <c r="C57" i="1"/>
  <c r="G56" i="1"/>
  <c r="H56" i="1" s="1"/>
  <c r="D56" i="1"/>
  <c r="E56" i="1" s="1"/>
  <c r="C56" i="1"/>
  <c r="G55" i="1"/>
  <c r="D55" i="1"/>
  <c r="E55" i="1" s="1"/>
  <c r="C55" i="1"/>
  <c r="G54" i="1"/>
  <c r="D54" i="1"/>
  <c r="E54" i="1" s="1"/>
  <c r="C54" i="1"/>
  <c r="G53" i="1"/>
  <c r="H53" i="1" s="1"/>
  <c r="D53" i="1"/>
  <c r="E53" i="1" s="1"/>
  <c r="C53" i="1"/>
  <c r="G52" i="1"/>
  <c r="D52" i="1"/>
  <c r="E52" i="1" s="1"/>
  <c r="C52" i="1"/>
  <c r="G51" i="1"/>
  <c r="D51" i="1"/>
  <c r="E51" i="1" s="1"/>
  <c r="C51" i="1"/>
  <c r="G50" i="1"/>
  <c r="D50" i="1"/>
  <c r="E50" i="1" s="1"/>
  <c r="C50" i="1"/>
  <c r="G49" i="1"/>
  <c r="D49" i="1"/>
  <c r="E49" i="1" s="1"/>
  <c r="C49" i="1"/>
  <c r="G48" i="1"/>
  <c r="D48" i="1"/>
  <c r="E48" i="1" s="1"/>
  <c r="C48" i="1"/>
  <c r="G47" i="1"/>
  <c r="H47" i="1" s="1"/>
  <c r="D47" i="1"/>
  <c r="E47" i="1" s="1"/>
  <c r="C47" i="1"/>
  <c r="G46" i="1"/>
  <c r="D46" i="1"/>
  <c r="E46" i="1" s="1"/>
  <c r="C46" i="1"/>
  <c r="G45" i="1"/>
  <c r="D45" i="1"/>
  <c r="E45" i="1" s="1"/>
  <c r="C45" i="1"/>
  <c r="G44" i="1"/>
  <c r="D44" i="1"/>
  <c r="E44" i="1" s="1"/>
  <c r="C44" i="1"/>
  <c r="G43" i="1"/>
  <c r="D43" i="1"/>
  <c r="E43" i="1" s="1"/>
  <c r="C43" i="1"/>
  <c r="G42" i="1"/>
  <c r="D42" i="1"/>
  <c r="E42" i="1" s="1"/>
  <c r="C42" i="1"/>
  <c r="G41" i="1"/>
  <c r="H41" i="1" s="1"/>
  <c r="D41" i="1"/>
  <c r="E41" i="1" s="1"/>
  <c r="C41" i="1"/>
  <c r="G40" i="1"/>
  <c r="H40" i="1" s="1"/>
  <c r="D40" i="1"/>
  <c r="E40" i="1" s="1"/>
  <c r="C40" i="1"/>
  <c r="G39" i="1"/>
  <c r="D39" i="1"/>
  <c r="E39" i="1" s="1"/>
  <c r="C39" i="1"/>
  <c r="G38" i="1"/>
  <c r="D38" i="1"/>
  <c r="E38" i="1" s="1"/>
  <c r="C38" i="1"/>
  <c r="G37" i="1"/>
  <c r="H37" i="1" s="1"/>
  <c r="D37" i="1"/>
  <c r="E37" i="1" s="1"/>
  <c r="C37" i="1"/>
  <c r="G36" i="1"/>
  <c r="D36" i="1"/>
  <c r="E36" i="1" s="1"/>
  <c r="C36" i="1"/>
  <c r="G35" i="1"/>
  <c r="H35" i="1" s="1"/>
  <c r="D35" i="1"/>
  <c r="E35" i="1" s="1"/>
  <c r="C35" i="1"/>
  <c r="G34" i="1"/>
  <c r="D34" i="1"/>
  <c r="E34" i="1" s="1"/>
  <c r="C34" i="1"/>
  <c r="G33" i="1"/>
  <c r="D33" i="1"/>
  <c r="E33" i="1" s="1"/>
  <c r="C33" i="1"/>
  <c r="G32" i="1"/>
  <c r="D32" i="1"/>
  <c r="E32" i="1" s="1"/>
  <c r="C32" i="1"/>
  <c r="G31" i="1"/>
  <c r="D31" i="1"/>
  <c r="E31" i="1" s="1"/>
  <c r="C31" i="1"/>
  <c r="G30" i="1"/>
  <c r="D30" i="1"/>
  <c r="E30" i="1" s="1"/>
  <c r="C30" i="1"/>
  <c r="G29" i="1"/>
  <c r="D29" i="1"/>
  <c r="E29" i="1" s="1"/>
  <c r="C29" i="1"/>
  <c r="G28" i="1"/>
  <c r="D28" i="1"/>
  <c r="E28" i="1" s="1"/>
  <c r="C28" i="1"/>
  <c r="G27" i="1"/>
  <c r="D27" i="1"/>
  <c r="E27" i="1" s="1"/>
  <c r="C27" i="1"/>
  <c r="G26" i="1"/>
  <c r="D26" i="1"/>
  <c r="E26" i="1" s="1"/>
  <c r="C26" i="1"/>
  <c r="G25" i="1"/>
  <c r="D25" i="1"/>
  <c r="E25" i="1" s="1"/>
  <c r="C25" i="1"/>
  <c r="G24" i="1"/>
  <c r="D24" i="1"/>
  <c r="E24" i="1" s="1"/>
  <c r="C24" i="1"/>
  <c r="G23" i="1"/>
  <c r="D23" i="1"/>
  <c r="E23" i="1" s="1"/>
  <c r="C23" i="1"/>
  <c r="G22" i="1"/>
  <c r="D22" i="1"/>
  <c r="E22" i="1" s="1"/>
  <c r="C22" i="1"/>
  <c r="G21" i="1"/>
  <c r="D21" i="1"/>
  <c r="E21" i="1" s="1"/>
  <c r="C21" i="1"/>
  <c r="G20" i="1"/>
  <c r="D20" i="1"/>
  <c r="E20" i="1" s="1"/>
  <c r="C20" i="1"/>
  <c r="G19" i="1"/>
  <c r="D19" i="1"/>
  <c r="E19" i="1" s="1"/>
  <c r="C19" i="1"/>
  <c r="G18" i="1"/>
  <c r="D18" i="1"/>
  <c r="E18" i="1" s="1"/>
  <c r="C18" i="1"/>
  <c r="G17" i="1"/>
  <c r="D17" i="1"/>
  <c r="E17" i="1" s="1"/>
  <c r="C17" i="1"/>
  <c r="G16" i="1"/>
  <c r="D16" i="1"/>
  <c r="E16" i="1" s="1"/>
  <c r="C16" i="1"/>
  <c r="G15" i="1"/>
  <c r="H15" i="1" s="1"/>
  <c r="D15" i="1"/>
  <c r="E15" i="1" s="1"/>
  <c r="C15" i="1"/>
  <c r="G14" i="1"/>
  <c r="D14" i="1"/>
  <c r="E14" i="1" s="1"/>
  <c r="C14" i="1"/>
  <c r="G13" i="1"/>
  <c r="H13" i="1" s="1"/>
  <c r="D13" i="1"/>
  <c r="E13" i="1" s="1"/>
  <c r="C13" i="1"/>
  <c r="G12" i="1"/>
  <c r="H12" i="1" s="1"/>
  <c r="D12" i="1"/>
  <c r="E12" i="1" s="1"/>
  <c r="C12" i="1"/>
  <c r="G11" i="1"/>
  <c r="H11" i="1" s="1"/>
  <c r="D11" i="1"/>
  <c r="E11" i="1" s="1"/>
  <c r="C11" i="1"/>
  <c r="G10" i="1"/>
  <c r="H10" i="1" s="1"/>
  <c r="D10" i="1"/>
  <c r="E10" i="1" s="1"/>
  <c r="C10" i="1"/>
  <c r="G9" i="1"/>
  <c r="H9" i="1" s="1"/>
  <c r="D9" i="1"/>
  <c r="E9" i="1" s="1"/>
  <c r="C9" i="1"/>
  <c r="G8" i="1"/>
  <c r="D8" i="1"/>
  <c r="E8" i="1" s="1"/>
  <c r="A8" i="1" s="1"/>
  <c r="C8" i="1"/>
  <c r="G7" i="1"/>
  <c r="D7" i="1"/>
  <c r="E7" i="1" s="1"/>
  <c r="A7" i="1" s="1"/>
  <c r="C7" i="1"/>
  <c r="G6" i="1"/>
  <c r="D6" i="1"/>
  <c r="E6" i="1" s="1"/>
  <c r="A6" i="1" s="1"/>
  <c r="C6" i="1"/>
  <c r="G5" i="1"/>
  <c r="D5" i="1"/>
  <c r="E5" i="1" s="1"/>
  <c r="A5" i="1" s="1"/>
  <c r="C5" i="1"/>
  <c r="G4" i="1"/>
  <c r="D4" i="1"/>
  <c r="E4" i="1" s="1"/>
  <c r="A4" i="1" s="1"/>
  <c r="C4" i="1"/>
  <c r="G3" i="1"/>
  <c r="H3" i="1" s="1"/>
  <c r="D3" i="1"/>
  <c r="E3" i="1" s="1"/>
  <c r="A3" i="1" s="1"/>
  <c r="C3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C89" i="9" l="1"/>
  <c r="C73" i="9"/>
  <c r="H68" i="9"/>
  <c r="H88" i="9"/>
  <c r="F97" i="9"/>
  <c r="D88" i="9"/>
  <c r="E69" i="9"/>
  <c r="G69" i="9"/>
  <c r="F68" i="9"/>
  <c r="A68" i="9"/>
  <c r="G88" i="9"/>
  <c r="E88" i="9"/>
  <c r="H69" i="9"/>
  <c r="C88" i="9"/>
  <c r="D97" i="9"/>
  <c r="A88" i="9"/>
  <c r="E64" i="9"/>
  <c r="G68" i="9"/>
  <c r="C68" i="9"/>
  <c r="E68" i="9"/>
  <c r="G73" i="9"/>
  <c r="A64" i="9"/>
  <c r="D68" i="9"/>
  <c r="C77" i="9"/>
  <c r="G64" i="9"/>
  <c r="D65" i="9"/>
  <c r="H64" i="9"/>
  <c r="C64" i="9"/>
  <c r="D64" i="9"/>
  <c r="F73" i="9"/>
  <c r="G65" i="9"/>
  <c r="A65" i="9"/>
  <c r="C65" i="9"/>
  <c r="H65" i="9"/>
  <c r="A69" i="9"/>
  <c r="C69" i="9"/>
  <c r="A97" i="9"/>
  <c r="G97" i="9"/>
  <c r="G89" i="9"/>
  <c r="H85" i="9"/>
  <c r="D85" i="9"/>
  <c r="E73" i="9"/>
  <c r="A73" i="9"/>
  <c r="F88" i="9"/>
  <c r="A89" i="9"/>
  <c r="H89" i="9"/>
  <c r="B85" i="9"/>
  <c r="E85" i="9"/>
  <c r="G85" i="9"/>
  <c r="C85" i="9"/>
  <c r="D89" i="9"/>
  <c r="A85" i="9"/>
  <c r="B89" i="9"/>
  <c r="E81" i="9"/>
  <c r="B65" i="9"/>
  <c r="F65" i="9"/>
  <c r="B73" i="9"/>
  <c r="H73" i="9"/>
  <c r="H93" i="9"/>
  <c r="F89" i="9"/>
  <c r="B81" i="9"/>
  <c r="A81" i="9"/>
  <c r="G81" i="9"/>
  <c r="H81" i="9"/>
  <c r="H8" i="1"/>
  <c r="H7" i="9" s="1"/>
  <c r="H16" i="1"/>
  <c r="G15" i="9" s="1"/>
  <c r="H24" i="1"/>
  <c r="C23" i="9" s="1"/>
  <c r="H32" i="1"/>
  <c r="F31" i="9" s="1"/>
  <c r="H48" i="1"/>
  <c r="C47" i="9" s="1"/>
  <c r="C97" i="9"/>
  <c r="E60" i="9"/>
  <c r="B69" i="9"/>
  <c r="D69" i="9"/>
  <c r="D81" i="9"/>
  <c r="D93" i="9"/>
  <c r="F93" i="9"/>
  <c r="F77" i="9"/>
  <c r="B60" i="9"/>
  <c r="H19" i="1"/>
  <c r="A18" i="9" s="1"/>
  <c r="H27" i="1"/>
  <c r="B26" i="9" s="1"/>
  <c r="H43" i="1"/>
  <c r="C42" i="9" s="1"/>
  <c r="H51" i="1"/>
  <c r="F50" i="9" s="1"/>
  <c r="C81" i="9"/>
  <c r="H97" i="9"/>
  <c r="A60" i="9"/>
  <c r="B93" i="9"/>
  <c r="E77" i="9"/>
  <c r="F60" i="9"/>
  <c r="H6" i="1"/>
  <c r="F5" i="9" s="1"/>
  <c r="H14" i="1"/>
  <c r="E13" i="9" s="1"/>
  <c r="H22" i="1"/>
  <c r="D21" i="9" s="1"/>
  <c r="H30" i="1"/>
  <c r="E29" i="9" s="1"/>
  <c r="H38" i="1"/>
  <c r="H37" i="9" s="1"/>
  <c r="H46" i="1"/>
  <c r="G45" i="9" s="1"/>
  <c r="H54" i="1"/>
  <c r="D53" i="9" s="1"/>
  <c r="G60" i="9"/>
  <c r="H60" i="9"/>
  <c r="A77" i="9"/>
  <c r="E97" i="9"/>
  <c r="H17" i="1"/>
  <c r="B16" i="9" s="1"/>
  <c r="H25" i="1"/>
  <c r="D24" i="9" s="1"/>
  <c r="H33" i="1"/>
  <c r="F32" i="9" s="1"/>
  <c r="H49" i="1"/>
  <c r="B48" i="9" s="1"/>
  <c r="G77" i="9"/>
  <c r="G93" i="9"/>
  <c r="D60" i="9"/>
  <c r="B77" i="9"/>
  <c r="H77" i="9"/>
  <c r="H20" i="1"/>
  <c r="G19" i="9" s="1"/>
  <c r="H28" i="1"/>
  <c r="G27" i="9" s="1"/>
  <c r="H36" i="1"/>
  <c r="F35" i="9" s="1"/>
  <c r="H44" i="1"/>
  <c r="H43" i="9" s="1"/>
  <c r="H52" i="1"/>
  <c r="B51" i="9" s="1"/>
  <c r="H5" i="1"/>
  <c r="H4" i="9" s="1"/>
  <c r="H21" i="1"/>
  <c r="B20" i="9" s="1"/>
  <c r="H29" i="1"/>
  <c r="E28" i="9" s="1"/>
  <c r="H45" i="1"/>
  <c r="D44" i="9" s="1"/>
  <c r="H7" i="1"/>
  <c r="C6" i="9" s="1"/>
  <c r="H23" i="1"/>
  <c r="E22" i="9" s="1"/>
  <c r="H31" i="1"/>
  <c r="A30" i="9" s="1"/>
  <c r="H39" i="1"/>
  <c r="E38" i="9" s="1"/>
  <c r="H55" i="1"/>
  <c r="B54" i="9" s="1"/>
  <c r="E93" i="9"/>
  <c r="H18" i="1"/>
  <c r="A17" i="9" s="1"/>
  <c r="H26" i="1"/>
  <c r="B25" i="9" s="1"/>
  <c r="H34" i="1"/>
  <c r="C33" i="9" s="1"/>
  <c r="H42" i="1"/>
  <c r="A41" i="9" s="1"/>
  <c r="H50" i="1"/>
  <c r="G49" i="9" s="1"/>
  <c r="C93" i="9"/>
  <c r="H4" i="1"/>
  <c r="F3" i="9" s="1"/>
  <c r="H2" i="9"/>
  <c r="D2" i="9"/>
  <c r="F2" i="9"/>
  <c r="E2" i="9"/>
  <c r="G2" i="9"/>
  <c r="C2" i="9"/>
  <c r="B2" i="9"/>
  <c r="A2" i="9"/>
  <c r="D56" i="9"/>
  <c r="H56" i="9"/>
  <c r="A56" i="9"/>
  <c r="E56" i="9"/>
  <c r="G56" i="9"/>
  <c r="C56" i="9"/>
  <c r="F56" i="9"/>
  <c r="B56" i="9"/>
  <c r="D57" i="9"/>
  <c r="H57" i="9"/>
  <c r="A57" i="9"/>
  <c r="E57" i="9"/>
  <c r="G57" i="9"/>
  <c r="C57" i="9"/>
  <c r="F57" i="9"/>
  <c r="B57" i="9"/>
  <c r="D55" i="9"/>
  <c r="H55" i="9"/>
  <c r="A55" i="9"/>
  <c r="E55" i="9"/>
  <c r="G55" i="9"/>
  <c r="C55" i="9"/>
  <c r="B55" i="9"/>
  <c r="F55" i="9"/>
  <c r="D58" i="9"/>
  <c r="H58" i="9"/>
  <c r="A58" i="9"/>
  <c r="E58" i="9"/>
  <c r="G58" i="9"/>
  <c r="C58" i="9"/>
  <c r="B58" i="9"/>
  <c r="F58" i="9"/>
  <c r="C52" i="9"/>
  <c r="H52" i="9"/>
  <c r="A52" i="9"/>
  <c r="F52" i="9"/>
  <c r="B8" i="9"/>
  <c r="C8" i="9"/>
  <c r="E12" i="9"/>
  <c r="G12" i="9"/>
  <c r="B12" i="9"/>
  <c r="C12" i="9"/>
  <c r="D12" i="9"/>
  <c r="H12" i="9"/>
  <c r="F12" i="9"/>
  <c r="A12" i="9"/>
  <c r="F14" i="9"/>
  <c r="G14" i="9"/>
  <c r="F40" i="9"/>
  <c r="B40" i="9"/>
  <c r="H40" i="9"/>
  <c r="F10" i="9"/>
  <c r="D10" i="9"/>
  <c r="E10" i="9"/>
  <c r="C10" i="9"/>
  <c r="H10" i="9"/>
  <c r="G10" i="9"/>
  <c r="B10" i="9"/>
  <c r="A10" i="9"/>
  <c r="E14" i="9"/>
  <c r="B14" i="9"/>
  <c r="C14" i="9"/>
  <c r="D14" i="9"/>
  <c r="A14" i="9"/>
  <c r="H14" i="9"/>
  <c r="F8" i="9"/>
  <c r="G8" i="9"/>
  <c r="B34" i="9"/>
  <c r="E34" i="9"/>
  <c r="A34" i="9"/>
  <c r="C34" i="9"/>
  <c r="F34" i="9"/>
  <c r="D34" i="9"/>
  <c r="G34" i="9"/>
  <c r="H34" i="9"/>
  <c r="H36" i="9"/>
  <c r="G36" i="9"/>
  <c r="E36" i="9"/>
  <c r="F36" i="9"/>
  <c r="C36" i="9"/>
  <c r="B36" i="9"/>
  <c r="D36" i="9"/>
  <c r="A36" i="9"/>
  <c r="F39" i="9"/>
  <c r="H39" i="9"/>
  <c r="C39" i="9"/>
  <c r="A39" i="9"/>
  <c r="E39" i="9"/>
  <c r="B39" i="9"/>
  <c r="D39" i="9"/>
  <c r="G39" i="9"/>
  <c r="E46" i="9"/>
  <c r="A46" i="9"/>
  <c r="H46" i="9"/>
  <c r="B46" i="9"/>
  <c r="D46" i="9"/>
  <c r="F46" i="9"/>
  <c r="C46" i="9"/>
  <c r="G46" i="9"/>
  <c r="H11" i="9"/>
  <c r="B11" i="9"/>
  <c r="F11" i="9"/>
  <c r="C11" i="9"/>
  <c r="E9" i="9"/>
  <c r="A9" i="9"/>
  <c r="A40" i="9"/>
  <c r="E40" i="9"/>
  <c r="G40" i="9"/>
  <c r="A11" i="9"/>
  <c r="C9" i="9"/>
  <c r="D52" i="9"/>
  <c r="E52" i="9"/>
  <c r="G52" i="9"/>
  <c r="B52" i="9"/>
  <c r="C40" i="9"/>
  <c r="D40" i="9"/>
  <c r="B9" i="9"/>
  <c r="G9" i="9"/>
  <c r="H9" i="9"/>
  <c r="F9" i="9"/>
  <c r="D8" i="9"/>
  <c r="E8" i="9"/>
  <c r="A8" i="9"/>
  <c r="H8" i="9"/>
  <c r="G11" i="9"/>
  <c r="D11" i="9"/>
  <c r="E11" i="9"/>
  <c r="D9" i="9"/>
  <c r="D6" i="9" l="1"/>
  <c r="B32" i="9"/>
  <c r="D27" i="9"/>
  <c r="B31" i="9"/>
  <c r="A6" i="9"/>
  <c r="F33" i="9"/>
  <c r="E16" i="9"/>
  <c r="B29" i="9"/>
  <c r="A23" i="9"/>
  <c r="F43" i="9"/>
  <c r="D31" i="9"/>
  <c r="G31" i="9"/>
  <c r="D16" i="9"/>
  <c r="D30" i="9"/>
  <c r="F28" i="9"/>
  <c r="A47" i="9"/>
  <c r="A7" i="9"/>
  <c r="D47" i="9"/>
  <c r="G42" i="9"/>
  <c r="A37" i="9"/>
  <c r="A45" i="9"/>
  <c r="D32" i="9"/>
  <c r="F6" i="9"/>
  <c r="A32" i="9"/>
  <c r="A27" i="9"/>
  <c r="C32" i="9"/>
  <c r="B28" i="9"/>
  <c r="C16" i="9"/>
  <c r="E30" i="9"/>
  <c r="H5" i="9"/>
  <c r="B15" i="9"/>
  <c r="C5" i="9"/>
  <c r="E5" i="9"/>
  <c r="H42" i="9"/>
  <c r="B43" i="9"/>
  <c r="D26" i="9"/>
  <c r="F42" i="9"/>
  <c r="E43" i="9"/>
  <c r="F15" i="9"/>
  <c r="B21" i="9"/>
  <c r="E33" i="9"/>
  <c r="G21" i="9"/>
  <c r="D18" i="9"/>
  <c r="A21" i="9"/>
  <c r="C21" i="9"/>
  <c r="H21" i="9"/>
  <c r="F20" i="9"/>
  <c r="E21" i="9"/>
  <c r="F21" i="9"/>
  <c r="F18" i="9"/>
  <c r="B18" i="9"/>
  <c r="A53" i="9"/>
  <c r="H53" i="9"/>
  <c r="B53" i="9"/>
  <c r="E53" i="9"/>
  <c r="C18" i="9"/>
  <c r="E18" i="9"/>
  <c r="C53" i="9"/>
  <c r="G18" i="9"/>
  <c r="H18" i="9"/>
  <c r="F25" i="9"/>
  <c r="C48" i="9"/>
  <c r="E48" i="9"/>
  <c r="A48" i="9"/>
  <c r="H48" i="9"/>
  <c r="C4" i="9"/>
  <c r="D41" i="9"/>
  <c r="E4" i="9"/>
  <c r="C27" i="9"/>
  <c r="H27" i="9"/>
  <c r="H16" i="9"/>
  <c r="G48" i="9"/>
  <c r="D48" i="9"/>
  <c r="G13" i="9"/>
  <c r="G4" i="9"/>
  <c r="B4" i="9"/>
  <c r="D15" i="9"/>
  <c r="A16" i="9"/>
  <c r="E31" i="9"/>
  <c r="A28" i="9"/>
  <c r="D4" i="9"/>
  <c r="D29" i="9"/>
  <c r="G29" i="9"/>
  <c r="H6" i="9"/>
  <c r="C28" i="9"/>
  <c r="B41" i="9"/>
  <c r="F16" i="9"/>
  <c r="E41" i="9"/>
  <c r="A4" i="9"/>
  <c r="F53" i="9"/>
  <c r="B30" i="9"/>
  <c r="C29" i="9"/>
  <c r="G35" i="9"/>
  <c r="F4" i="9"/>
  <c r="F41" i="9"/>
  <c r="G16" i="9"/>
  <c r="G6" i="9"/>
  <c r="E6" i="9"/>
  <c r="G53" i="9"/>
  <c r="H31" i="9"/>
  <c r="G25" i="9"/>
  <c r="B6" i="9"/>
  <c r="B17" i="9"/>
  <c r="G37" i="9"/>
  <c r="D37" i="9"/>
  <c r="D17" i="9"/>
  <c r="G17" i="9"/>
  <c r="F37" i="9"/>
  <c r="G5" i="9"/>
  <c r="F29" i="9"/>
  <c r="C37" i="9"/>
  <c r="F17" i="9"/>
  <c r="E54" i="9"/>
  <c r="E27" i="9"/>
  <c r="B37" i="9"/>
  <c r="C17" i="9"/>
  <c r="B27" i="9"/>
  <c r="F48" i="9"/>
  <c r="E20" i="9"/>
  <c r="F27" i="9"/>
  <c r="A24" i="9"/>
  <c r="D20" i="9"/>
  <c r="C15" i="9"/>
  <c r="C13" i="9"/>
  <c r="A54" i="9"/>
  <c r="G20" i="9"/>
  <c r="G24" i="9"/>
  <c r="C26" i="9"/>
  <c r="D13" i="9"/>
  <c r="F24" i="9"/>
  <c r="E26" i="9"/>
  <c r="D50" i="9"/>
  <c r="C45" i="9"/>
  <c r="A26" i="9"/>
  <c r="F13" i="9"/>
  <c r="C49" i="9"/>
  <c r="A13" i="9"/>
  <c r="E37" i="9"/>
  <c r="H13" i="9"/>
  <c r="F26" i="9"/>
  <c r="G26" i="9"/>
  <c r="E50" i="9"/>
  <c r="C24" i="9"/>
  <c r="B24" i="9"/>
  <c r="E24" i="9"/>
  <c r="H24" i="9"/>
  <c r="H50" i="9"/>
  <c r="H26" i="9"/>
  <c r="C50" i="9"/>
  <c r="B50" i="9"/>
  <c r="B45" i="9"/>
  <c r="C20" i="9"/>
  <c r="A15" i="9"/>
  <c r="H15" i="9"/>
  <c r="F45" i="9"/>
  <c r="G50" i="9"/>
  <c r="D45" i="9"/>
  <c r="E15" i="9"/>
  <c r="B13" i="9"/>
  <c r="C54" i="9"/>
  <c r="D54" i="9"/>
  <c r="A35" i="9"/>
  <c r="G41" i="9"/>
  <c r="E45" i="9"/>
  <c r="H41" i="9"/>
  <c r="B49" i="9"/>
  <c r="G23" i="9"/>
  <c r="E17" i="9"/>
  <c r="H54" i="9"/>
  <c r="E23" i="9"/>
  <c r="A49" i="9"/>
  <c r="D42" i="9"/>
  <c r="A22" i="9"/>
  <c r="D35" i="9"/>
  <c r="F49" i="9"/>
  <c r="C22" i="9"/>
  <c r="F54" i="9"/>
  <c r="E42" i="9"/>
  <c r="E49" i="9"/>
  <c r="D22" i="9"/>
  <c r="A50" i="9"/>
  <c r="H28" i="9"/>
  <c r="B42" i="9"/>
  <c r="H45" i="9"/>
  <c r="B23" i="9"/>
  <c r="G22" i="9"/>
  <c r="C41" i="9"/>
  <c r="D49" i="9"/>
  <c r="H20" i="9"/>
  <c r="D23" i="9"/>
  <c r="H23" i="9"/>
  <c r="H17" i="9"/>
  <c r="A51" i="9"/>
  <c r="F23" i="9"/>
  <c r="D33" i="9"/>
  <c r="G32" i="9"/>
  <c r="H35" i="9"/>
  <c r="A42" i="9"/>
  <c r="F22" i="9"/>
  <c r="B22" i="9"/>
  <c r="A20" i="9"/>
  <c r="H49" i="9"/>
  <c r="A5" i="9"/>
  <c r="H32" i="9"/>
  <c r="H33" i="9"/>
  <c r="H51" i="9"/>
  <c r="B35" i="9"/>
  <c r="G54" i="9"/>
  <c r="D5" i="9"/>
  <c r="B47" i="9"/>
  <c r="H19" i="9"/>
  <c r="F38" i="9"/>
  <c r="H30" i="9"/>
  <c r="D38" i="9"/>
  <c r="H38" i="9"/>
  <c r="D43" i="9"/>
  <c r="G43" i="9"/>
  <c r="A43" i="9"/>
  <c r="E44" i="9"/>
  <c r="E7" i="9"/>
  <c r="B7" i="9"/>
  <c r="D25" i="9"/>
  <c r="E32" i="9"/>
  <c r="A29" i="9"/>
  <c r="F30" i="9"/>
  <c r="A31" i="9"/>
  <c r="H22" i="9"/>
  <c r="G30" i="9"/>
  <c r="G28" i="9"/>
  <c r="C43" i="9"/>
  <c r="C31" i="9"/>
  <c r="D7" i="9"/>
  <c r="B38" i="9"/>
  <c r="A19" i="9"/>
  <c r="A44" i="9"/>
  <c r="C38" i="9"/>
  <c r="C25" i="9"/>
  <c r="D19" i="9"/>
  <c r="E19" i="9"/>
  <c r="E51" i="9"/>
  <c r="B19" i="9"/>
  <c r="G44" i="9"/>
  <c r="C7" i="9"/>
  <c r="G7" i="9"/>
  <c r="G38" i="9"/>
  <c r="A38" i="9"/>
  <c r="B44" i="9"/>
  <c r="H25" i="9"/>
  <c r="B5" i="9"/>
  <c r="D28" i="9"/>
  <c r="H29" i="9"/>
  <c r="F19" i="9"/>
  <c r="E35" i="9"/>
  <c r="G33" i="9"/>
  <c r="C51" i="9"/>
  <c r="E25" i="9"/>
  <c r="C30" i="9"/>
  <c r="C35" i="9"/>
  <c r="H44" i="9"/>
  <c r="F47" i="9"/>
  <c r="C44" i="9"/>
  <c r="G47" i="9"/>
  <c r="H47" i="9"/>
  <c r="A25" i="9"/>
  <c r="F44" i="9"/>
  <c r="A33" i="9"/>
  <c r="B33" i="9"/>
  <c r="D51" i="9"/>
  <c r="G51" i="9"/>
  <c r="E47" i="9"/>
  <c r="F51" i="9"/>
  <c r="C19" i="9"/>
  <c r="F7" i="9"/>
  <c r="C3" i="9"/>
  <c r="E3" i="9"/>
  <c r="D3" i="9"/>
  <c r="B3" i="9"/>
  <c r="A3" i="9"/>
  <c r="H3" i="9"/>
  <c r="G3" i="9"/>
</calcChain>
</file>

<file path=xl/sharedStrings.xml><?xml version="1.0" encoding="utf-8"?>
<sst xmlns="http://schemas.openxmlformats.org/spreadsheetml/2006/main" count="303" uniqueCount="216">
  <si>
    <t>DB</t>
    <phoneticPr fontId="1"/>
  </si>
  <si>
    <t>N1</t>
    <phoneticPr fontId="1"/>
  </si>
  <si>
    <t>N2</t>
    <phoneticPr fontId="1"/>
  </si>
  <si>
    <t>KC</t>
    <phoneticPr fontId="1"/>
  </si>
  <si>
    <t>MC</t>
    <phoneticPr fontId="1"/>
  </si>
  <si>
    <t>ZK</t>
    <phoneticPr fontId="1"/>
  </si>
  <si>
    <t>S1</t>
    <phoneticPr fontId="1"/>
  </si>
  <si>
    <t>名前</t>
    <rPh sb="0" eb="2">
      <t>ナマエ</t>
    </rPh>
    <phoneticPr fontId="1"/>
  </si>
  <si>
    <t>ﾌﾘｶﾞﾅ</t>
    <phoneticPr fontId="1"/>
  </si>
  <si>
    <t>性別</t>
    <rPh sb="0" eb="2">
      <t>セイベツ</t>
    </rPh>
    <phoneticPr fontId="1"/>
  </si>
  <si>
    <t>所属コード</t>
    <rPh sb="0" eb="2">
      <t>ショゾク</t>
    </rPh>
    <phoneticPr fontId="1"/>
  </si>
  <si>
    <t>所属</t>
    <rPh sb="0" eb="2">
      <t>ショゾク</t>
    </rPh>
    <phoneticPr fontId="1"/>
  </si>
  <si>
    <t>出場種目</t>
    <rPh sb="0" eb="2">
      <t>シュツジョウ</t>
    </rPh>
    <rPh sb="2" eb="4">
      <t>シュモク</t>
    </rPh>
    <phoneticPr fontId="1"/>
  </si>
  <si>
    <t>記録</t>
    <rPh sb="0" eb="2">
      <t>キロク</t>
    </rPh>
    <phoneticPr fontId="1"/>
  </si>
  <si>
    <t>種目コード</t>
    <rPh sb="0" eb="2">
      <t>シュモク</t>
    </rPh>
    <phoneticPr fontId="1"/>
  </si>
  <si>
    <t>種目</t>
    <rPh sb="0" eb="2">
      <t>シュモク</t>
    </rPh>
    <phoneticPr fontId="1"/>
  </si>
  <si>
    <t>00</t>
    <phoneticPr fontId="1"/>
  </si>
  <si>
    <t>記録記入例</t>
    <rPh sb="0" eb="2">
      <t>キロク</t>
    </rPh>
    <rPh sb="2" eb="4">
      <t>キニュウ</t>
    </rPh>
    <rPh sb="4" eb="5">
      <t>レイ</t>
    </rPh>
    <phoneticPr fontId="1"/>
  </si>
  <si>
    <t>11秒23</t>
    <rPh sb="2" eb="3">
      <t>ビョウ</t>
    </rPh>
    <phoneticPr fontId="1"/>
  </si>
  <si>
    <t>0001123</t>
    <phoneticPr fontId="1"/>
  </si>
  <si>
    <t>15分37秒89</t>
    <rPh sb="2" eb="3">
      <t>フン</t>
    </rPh>
    <rPh sb="5" eb="6">
      <t>ビョウ</t>
    </rPh>
    <phoneticPr fontId="1"/>
  </si>
  <si>
    <t>0153789</t>
    <phoneticPr fontId="1"/>
  </si>
  <si>
    <t>フィールド種目</t>
    <rPh sb="5" eb="7">
      <t>シュモク</t>
    </rPh>
    <phoneticPr fontId="1"/>
  </si>
  <si>
    <t>1m32</t>
    <phoneticPr fontId="1"/>
  </si>
  <si>
    <t>00132</t>
    <phoneticPr fontId="1"/>
  </si>
  <si>
    <t>45m78</t>
    <phoneticPr fontId="1"/>
  </si>
  <si>
    <t>04578</t>
    <phoneticPr fontId="1"/>
  </si>
  <si>
    <t>説明</t>
    <rPh sb="0" eb="2">
      <t>セツメイ</t>
    </rPh>
    <phoneticPr fontId="1"/>
  </si>
  <si>
    <t>時,分,分,秒,秒,1/10,1/100</t>
    <rPh sb="0" eb="1">
      <t>ジ</t>
    </rPh>
    <rPh sb="2" eb="3">
      <t>フン</t>
    </rPh>
    <rPh sb="4" eb="5">
      <t>フン</t>
    </rPh>
    <rPh sb="6" eb="7">
      <t>ビョウ</t>
    </rPh>
    <rPh sb="8" eb="9">
      <t>ビョウ</t>
    </rPh>
    <phoneticPr fontId="1"/>
  </si>
  <si>
    <t>前3桁はメートル，後2桁はセンチメートル</t>
    <rPh sb="0" eb="1">
      <t>マエ</t>
    </rPh>
    <rPh sb="2" eb="3">
      <t>ケタ</t>
    </rPh>
    <rPh sb="9" eb="10">
      <t>ウシ</t>
    </rPh>
    <rPh sb="11" eb="12">
      <t>ケタ</t>
    </rPh>
    <phoneticPr fontId="1"/>
  </si>
  <si>
    <t>春季記録会種別コード</t>
    <rPh sb="0" eb="2">
      <t>シュンキ</t>
    </rPh>
    <rPh sb="2" eb="4">
      <t>キロク</t>
    </rPh>
    <rPh sb="4" eb="5">
      <t>カイ</t>
    </rPh>
    <rPh sb="5" eb="7">
      <t>シュベツ</t>
    </rPh>
    <phoneticPr fontId="1"/>
  </si>
  <si>
    <t>選択してください</t>
    <rPh sb="0" eb="2">
      <t>センタク</t>
    </rPh>
    <phoneticPr fontId="1"/>
  </si>
  <si>
    <t>番号</t>
    <rPh sb="0" eb="2">
      <t>バンゴウ</t>
    </rPh>
    <phoneticPr fontId="3"/>
  </si>
  <si>
    <t>名前</t>
    <rPh sb="0" eb="2">
      <t>ナマエ</t>
    </rPh>
    <phoneticPr fontId="3"/>
  </si>
  <si>
    <t>性別</t>
    <rPh sb="0" eb="2">
      <t>セイベツ</t>
    </rPh>
    <phoneticPr fontId="3"/>
  </si>
  <si>
    <t>所属</t>
    <rPh sb="0" eb="2">
      <t>ショゾク</t>
    </rPh>
    <phoneticPr fontId="3"/>
  </si>
  <si>
    <t>学年</t>
    <rPh sb="0" eb="2">
      <t>ガクネン</t>
    </rPh>
    <phoneticPr fontId="3"/>
  </si>
  <si>
    <t>入力</t>
    <rPh sb="0" eb="2">
      <t>ニュウリョク</t>
    </rPh>
    <phoneticPr fontId="1"/>
  </si>
  <si>
    <t>SX</t>
    <phoneticPr fontId="1"/>
  </si>
  <si>
    <t>ﾌﾘｶﾞﾅ</t>
    <phoneticPr fontId="3"/>
  </si>
  <si>
    <t>番号</t>
    <rPh sb="0" eb="2">
      <t>バンゴウ</t>
    </rPh>
    <phoneticPr fontId="1"/>
  </si>
  <si>
    <t>KC</t>
    <phoneticPr fontId="1"/>
  </si>
  <si>
    <t>SX</t>
    <phoneticPr fontId="1"/>
  </si>
  <si>
    <t>登録番号</t>
    <rPh sb="0" eb="2">
      <t>トウロク</t>
    </rPh>
    <rPh sb="2" eb="4">
      <t>バンゴウ</t>
    </rPh>
    <phoneticPr fontId="3"/>
  </si>
  <si>
    <t>入力する</t>
    <rPh sb="0" eb="2">
      <t>ニュウリョク</t>
    </rPh>
    <phoneticPr fontId="3"/>
  </si>
  <si>
    <t>070001</t>
    <phoneticPr fontId="1"/>
  </si>
  <si>
    <t>安積高等学校</t>
  </si>
  <si>
    <t>07</t>
    <phoneticPr fontId="1"/>
  </si>
  <si>
    <t>070002</t>
    <phoneticPr fontId="1"/>
  </si>
  <si>
    <t>安積黎明高等学校</t>
  </si>
  <si>
    <t>070003</t>
  </si>
  <si>
    <t>郡山東高等学校</t>
  </si>
  <si>
    <t>070004</t>
  </si>
  <si>
    <t>郡山商業高等学校</t>
  </si>
  <si>
    <t>070005</t>
  </si>
  <si>
    <t>郡山北工業高等学校</t>
  </si>
  <si>
    <t>070006</t>
  </si>
  <si>
    <t>郡山高等学校</t>
  </si>
  <si>
    <t>070007</t>
  </si>
  <si>
    <t>あさか開成高等学校</t>
  </si>
  <si>
    <t>070008</t>
  </si>
  <si>
    <t>須賀川創英館高等学校</t>
    <phoneticPr fontId="1"/>
  </si>
  <si>
    <t>070009</t>
  </si>
  <si>
    <t>須賀川桐陽高等学校</t>
  </si>
  <si>
    <t>070010</t>
  </si>
  <si>
    <t>清陵情報高等学校</t>
  </si>
  <si>
    <t>070011</t>
  </si>
  <si>
    <t>岩瀬農業高等学校</t>
  </si>
  <si>
    <t>070012</t>
  </si>
  <si>
    <t>光南高等学校</t>
  </si>
  <si>
    <t>070013</t>
  </si>
  <si>
    <t>白河高等学校</t>
  </si>
  <si>
    <t>070014</t>
  </si>
  <si>
    <t>白河旭高等学校</t>
  </si>
  <si>
    <t>070015</t>
  </si>
  <si>
    <t>白河実業高等学校</t>
  </si>
  <si>
    <t>070016</t>
  </si>
  <si>
    <t>修明高等学校</t>
  </si>
  <si>
    <t>070017</t>
  </si>
  <si>
    <t>石川高等学校</t>
  </si>
  <si>
    <t>070018</t>
  </si>
  <si>
    <t>田村高等学校</t>
  </si>
  <si>
    <t>070019</t>
  </si>
  <si>
    <t>小野高等学校</t>
  </si>
  <si>
    <t>070020</t>
  </si>
  <si>
    <t>郡山萌世高等学校</t>
  </si>
  <si>
    <t>070021</t>
  </si>
  <si>
    <t>郡山萌世高等学校通信制</t>
    <phoneticPr fontId="1"/>
  </si>
  <si>
    <t>福島聴覚支援</t>
    <phoneticPr fontId="1"/>
  </si>
  <si>
    <t>070022</t>
  </si>
  <si>
    <t>聴覚支援学校</t>
    <phoneticPr fontId="1"/>
  </si>
  <si>
    <t>070023</t>
  </si>
  <si>
    <t>日本大学東北高等学校</t>
  </si>
  <si>
    <t>070024</t>
  </si>
  <si>
    <t>学校法人石川高等学校</t>
  </si>
  <si>
    <t>070025</t>
  </si>
  <si>
    <t>帝京安積高等学校</t>
  </si>
  <si>
    <t>07</t>
  </si>
  <si>
    <t>070026</t>
  </si>
  <si>
    <t>尚志高等学校</t>
  </si>
  <si>
    <t>070027</t>
  </si>
  <si>
    <t>郡山女子大学附属高等学校</t>
  </si>
  <si>
    <t>070028</t>
  </si>
  <si>
    <t>星槎国際高等学校　郡山学習センター</t>
    <phoneticPr fontId="1"/>
  </si>
  <si>
    <t>070029</t>
  </si>
  <si>
    <t>男</t>
    <rPh sb="0" eb="1">
      <t>ダン</t>
    </rPh>
    <phoneticPr fontId="1"/>
  </si>
  <si>
    <t>女</t>
    <rPh sb="0" eb="1">
      <t>ジョ</t>
    </rPh>
    <phoneticPr fontId="1"/>
  </si>
  <si>
    <t>リストから選択する</t>
    <rPh sb="5" eb="7">
      <t>センタク</t>
    </rPh>
    <phoneticPr fontId="3"/>
  </si>
  <si>
    <t>リストから選択</t>
    <phoneticPr fontId="1"/>
  </si>
  <si>
    <t>トラック種目</t>
    <rPh sb="4" eb="6">
      <t>シュモク</t>
    </rPh>
    <phoneticPr fontId="1"/>
  </si>
  <si>
    <t/>
  </si>
  <si>
    <t>記録記入例</t>
    <phoneticPr fontId="1"/>
  </si>
  <si>
    <t>6人目</t>
    <rPh sb="1" eb="2">
      <t>ニン</t>
    </rPh>
    <rPh sb="2" eb="3">
      <t>メ</t>
    </rPh>
    <phoneticPr fontId="1"/>
  </si>
  <si>
    <t>5人目</t>
    <rPh sb="1" eb="2">
      <t>ニン</t>
    </rPh>
    <rPh sb="2" eb="3">
      <t>メ</t>
    </rPh>
    <phoneticPr fontId="1"/>
  </si>
  <si>
    <t>4人目</t>
    <rPh sb="1" eb="2">
      <t>ニン</t>
    </rPh>
    <rPh sb="2" eb="3">
      <t>メ</t>
    </rPh>
    <phoneticPr fontId="1"/>
  </si>
  <si>
    <t>3人目</t>
    <rPh sb="1" eb="2">
      <t>ニン</t>
    </rPh>
    <rPh sb="2" eb="3">
      <t>メ</t>
    </rPh>
    <phoneticPr fontId="1"/>
  </si>
  <si>
    <t>2人目</t>
    <rPh sb="1" eb="2">
      <t>ニン</t>
    </rPh>
    <rPh sb="2" eb="3">
      <t>メ</t>
    </rPh>
    <phoneticPr fontId="1"/>
  </si>
  <si>
    <t>1人目</t>
    <rPh sb="1" eb="2">
      <t>ニン</t>
    </rPh>
    <rPh sb="2" eb="3">
      <t>メ</t>
    </rPh>
    <phoneticPr fontId="1"/>
  </si>
  <si>
    <t>記録(5桁)</t>
    <rPh sb="0" eb="2">
      <t>キロク</t>
    </rPh>
    <rPh sb="4" eb="5">
      <t>ケタ</t>
    </rPh>
    <phoneticPr fontId="1"/>
  </si>
  <si>
    <t>女子4×100mR</t>
    <rPh sb="0" eb="2">
      <t>ジョシ</t>
    </rPh>
    <phoneticPr fontId="1"/>
  </si>
  <si>
    <t>男子4×100mR</t>
    <rPh sb="0" eb="2">
      <t>ダンシ</t>
    </rPh>
    <phoneticPr fontId="1"/>
  </si>
  <si>
    <t>04401</t>
    <phoneticPr fontId="1"/>
  </si>
  <si>
    <t>05025</t>
    <phoneticPr fontId="1"/>
  </si>
  <si>
    <t>44秒01</t>
    <phoneticPr fontId="1"/>
  </si>
  <si>
    <t>50秒25</t>
    <phoneticPr fontId="1"/>
  </si>
  <si>
    <t>安積</t>
    <phoneticPr fontId="1"/>
  </si>
  <si>
    <t>安積黎明</t>
    <phoneticPr fontId="1"/>
  </si>
  <si>
    <t>郡山東</t>
    <phoneticPr fontId="3"/>
  </si>
  <si>
    <t>郡山商</t>
    <phoneticPr fontId="3"/>
  </si>
  <si>
    <t>郡山北工</t>
    <phoneticPr fontId="3"/>
  </si>
  <si>
    <t>郡山</t>
    <phoneticPr fontId="3"/>
  </si>
  <si>
    <t>あさか開成</t>
    <phoneticPr fontId="3"/>
  </si>
  <si>
    <t>須賀川創英館</t>
    <phoneticPr fontId="3"/>
  </si>
  <si>
    <t>須賀川桐陽</t>
    <phoneticPr fontId="3"/>
  </si>
  <si>
    <t>清陵情報</t>
    <phoneticPr fontId="3"/>
  </si>
  <si>
    <t>岩瀬農</t>
    <phoneticPr fontId="3"/>
  </si>
  <si>
    <t>光南</t>
    <phoneticPr fontId="3"/>
  </si>
  <si>
    <t>白河</t>
    <phoneticPr fontId="3"/>
  </si>
  <si>
    <t>白河旭</t>
    <phoneticPr fontId="3"/>
  </si>
  <si>
    <t>白河実</t>
    <phoneticPr fontId="3"/>
  </si>
  <si>
    <t>修明</t>
    <phoneticPr fontId="3"/>
  </si>
  <si>
    <t>石川</t>
    <phoneticPr fontId="3"/>
  </si>
  <si>
    <t>田村</t>
    <phoneticPr fontId="3"/>
  </si>
  <si>
    <t>小野</t>
    <phoneticPr fontId="3"/>
  </si>
  <si>
    <t>郡山萌世</t>
    <phoneticPr fontId="3"/>
  </si>
  <si>
    <t>郡山萌世通信</t>
    <phoneticPr fontId="3"/>
  </si>
  <si>
    <t>日大東北</t>
    <phoneticPr fontId="3"/>
  </si>
  <si>
    <t>学法石川</t>
    <phoneticPr fontId="3"/>
  </si>
  <si>
    <t>帝京安積</t>
    <phoneticPr fontId="3"/>
  </si>
  <si>
    <t>尚志</t>
    <phoneticPr fontId="3"/>
  </si>
  <si>
    <t>郡山女大附</t>
    <phoneticPr fontId="3"/>
  </si>
  <si>
    <t>星槎国際郡山</t>
    <phoneticPr fontId="3"/>
  </si>
  <si>
    <t>N3</t>
    <phoneticPr fontId="3"/>
  </si>
  <si>
    <t>DB</t>
    <phoneticPr fontId="3"/>
  </si>
  <si>
    <t>N2</t>
    <phoneticPr fontId="3"/>
  </si>
  <si>
    <t>KC</t>
    <phoneticPr fontId="3"/>
  </si>
  <si>
    <t>男子4×400mR</t>
    <rPh sb="0" eb="2">
      <t>ダンシ</t>
    </rPh>
    <phoneticPr fontId="1"/>
  </si>
  <si>
    <t>女子4×400mR</t>
    <rPh sb="0" eb="2">
      <t>ジョシ</t>
    </rPh>
    <phoneticPr fontId="1"/>
  </si>
  <si>
    <t>100m</t>
  </si>
  <si>
    <t>00200</t>
  </si>
  <si>
    <t>200m</t>
  </si>
  <si>
    <t>00300</t>
  </si>
  <si>
    <t>400m</t>
  </si>
  <si>
    <t>00500</t>
  </si>
  <si>
    <t>800m</t>
  </si>
  <si>
    <t>00600</t>
  </si>
  <si>
    <t>1500m</t>
  </si>
  <si>
    <t>00800</t>
  </si>
  <si>
    <t>3000m</t>
  </si>
  <si>
    <t>01000</t>
  </si>
  <si>
    <t>5000m</t>
  </si>
  <si>
    <t>01100</t>
  </si>
  <si>
    <t>100mH</t>
  </si>
  <si>
    <t>04400</t>
  </si>
  <si>
    <t>110mH</t>
  </si>
  <si>
    <t>03400</t>
  </si>
  <si>
    <t>男子400mH</t>
    <rPh sb="0" eb="2">
      <t>ダンシ</t>
    </rPh>
    <phoneticPr fontId="2"/>
  </si>
  <si>
    <t>03700</t>
  </si>
  <si>
    <t>女子400mH</t>
    <rPh sb="0" eb="2">
      <t>ジョシ</t>
    </rPh>
    <phoneticPr fontId="2"/>
  </si>
  <si>
    <t>04600</t>
  </si>
  <si>
    <t>2000mSC</t>
  </si>
  <si>
    <t>05201</t>
  </si>
  <si>
    <t>3000mSC</t>
  </si>
  <si>
    <t>05300</t>
  </si>
  <si>
    <t>5000mW</t>
  </si>
  <si>
    <t>06100</t>
  </si>
  <si>
    <t>走高跳</t>
  </si>
  <si>
    <t>07100</t>
  </si>
  <si>
    <t>棒高跳</t>
  </si>
  <si>
    <t>07200</t>
  </si>
  <si>
    <t>走幅跳</t>
  </si>
  <si>
    <t>07300</t>
  </si>
  <si>
    <t>三段跳</t>
  </si>
  <si>
    <t>07400</t>
  </si>
  <si>
    <t>男子砲丸投</t>
    <rPh sb="0" eb="2">
      <t>ダンシ</t>
    </rPh>
    <phoneticPr fontId="2"/>
  </si>
  <si>
    <t>08200</t>
  </si>
  <si>
    <t>女子砲丸投</t>
    <rPh sb="0" eb="2">
      <t>ジョシ</t>
    </rPh>
    <phoneticPr fontId="2"/>
  </si>
  <si>
    <t>08400</t>
  </si>
  <si>
    <t>男子円盤投</t>
    <rPh sb="0" eb="2">
      <t>ダンシ</t>
    </rPh>
    <phoneticPr fontId="2"/>
  </si>
  <si>
    <t>08700</t>
  </si>
  <si>
    <t>女子円盤投</t>
    <rPh sb="0" eb="2">
      <t>ジョシ</t>
    </rPh>
    <phoneticPr fontId="2"/>
  </si>
  <si>
    <t>08800</t>
  </si>
  <si>
    <t>男子ハンマー投</t>
    <rPh sb="0" eb="2">
      <t>ダンシ</t>
    </rPh>
    <phoneticPr fontId="2"/>
  </si>
  <si>
    <t>09100</t>
  </si>
  <si>
    <t>女子ハンマー投</t>
    <rPh sb="0" eb="2">
      <t>ジョシ</t>
    </rPh>
    <phoneticPr fontId="2"/>
  </si>
  <si>
    <t>09400</t>
  </si>
  <si>
    <t>男子やり投</t>
    <rPh sb="0" eb="2">
      <t>ダンシ</t>
    </rPh>
    <phoneticPr fontId="2"/>
  </si>
  <si>
    <t>09200</t>
  </si>
  <si>
    <t>女子やり投</t>
    <rPh sb="0" eb="2">
      <t>ジョシ</t>
    </rPh>
    <phoneticPr fontId="2"/>
  </si>
  <si>
    <t>09300</t>
  </si>
  <si>
    <t>七種競技</t>
    <rPh sb="0" eb="1">
      <t>ナナ</t>
    </rPh>
    <phoneticPr fontId="2"/>
  </si>
  <si>
    <t>20200</t>
  </si>
  <si>
    <t>八種競技</t>
    <rPh sb="0" eb="1">
      <t>ハチ</t>
    </rPh>
    <phoneticPr fontId="2"/>
  </si>
  <si>
    <t>21000</t>
  </si>
  <si>
    <t>奨励</t>
    <rPh sb="0" eb="2">
      <t>ショウレイ</t>
    </rPh>
    <phoneticPr fontId="1"/>
  </si>
  <si>
    <t>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</si>
</sst>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ACFD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 style="thin">
        <color rgb="FFFFFF00"/>
      </right>
      <top/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/>
      <top style="thin">
        <color rgb="FFFFFF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0" fillId="0" borderId="0">
      <alignment vertical="center"/>
    </xf>
  </cellStyleXfs>
  <cellXfs count="89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Protection="1">
      <alignment vertical="center"/>
      <protection locked="0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49" fontId="0" fillId="3" borderId="1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2" borderId="1" xfId="0" applyNumberFormat="1" applyFont="1" applyFill="1" applyBorder="1" applyProtection="1">
      <alignment vertical="center"/>
      <protection locked="0"/>
    </xf>
    <xf numFmtId="49" fontId="5" fillId="0" borderId="0" xfId="0" applyNumberFormat="1" applyFont="1">
      <alignment vertical="center"/>
    </xf>
    <xf numFmtId="0" fontId="7" fillId="0" borderId="0" xfId="0" applyFont="1">
      <alignment vertical="center"/>
    </xf>
    <xf numFmtId="0" fontId="8" fillId="2" borderId="1" xfId="0" applyFont="1" applyFill="1" applyBorder="1">
      <alignment vertical="center"/>
    </xf>
    <xf numFmtId="0" fontId="8" fillId="3" borderId="1" xfId="0" applyFont="1" applyFill="1" applyBorder="1">
      <alignment vertical="center"/>
    </xf>
    <xf numFmtId="176" fontId="5" fillId="0" borderId="1" xfId="0" applyNumberFormat="1" applyFont="1" applyBorder="1">
      <alignment vertical="center"/>
    </xf>
    <xf numFmtId="49" fontId="0" fillId="3" borderId="1" xfId="0" quotePrefix="1" applyNumberForma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9" fillId="4" borderId="9" xfId="0" applyFont="1" applyFill="1" applyBorder="1" applyAlignment="1">
      <alignment horizontal="center" vertical="center"/>
    </xf>
    <xf numFmtId="0" fontId="9" fillId="4" borderId="9" xfId="0" applyFont="1" applyFill="1" applyBorder="1">
      <alignment vertical="center"/>
    </xf>
    <xf numFmtId="49" fontId="9" fillId="4" borderId="9" xfId="0" applyNumberFormat="1" applyFont="1" applyFill="1" applyBorder="1">
      <alignment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>
      <alignment vertical="center"/>
    </xf>
    <xf numFmtId="49" fontId="9" fillId="0" borderId="13" xfId="0" applyNumberFormat="1" applyFont="1" applyBorder="1">
      <alignment vertical="center"/>
    </xf>
    <xf numFmtId="0" fontId="5" fillId="3" borderId="7" xfId="0" applyFont="1" applyFill="1" applyBorder="1" applyAlignment="1">
      <alignment horizontal="center" vertical="center"/>
    </xf>
    <xf numFmtId="176" fontId="5" fillId="3" borderId="1" xfId="0" applyNumberFormat="1" applyFont="1" applyFill="1" applyBorder="1" applyProtection="1">
      <alignment vertical="center"/>
      <protection locked="0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5" fillId="0" borderId="0" xfId="2" applyFont="1">
      <alignment vertical="center"/>
    </xf>
    <xf numFmtId="49" fontId="5" fillId="0" borderId="0" xfId="2" applyNumberFormat="1" applyFont="1">
      <alignment vertical="center"/>
    </xf>
    <xf numFmtId="0" fontId="14" fillId="0" borderId="0" xfId="2" applyFont="1">
      <alignment vertical="center"/>
    </xf>
    <xf numFmtId="0" fontId="5" fillId="6" borderId="1" xfId="2" applyFont="1" applyFill="1" applyBorder="1">
      <alignment vertical="center"/>
    </xf>
    <xf numFmtId="0" fontId="5" fillId="0" borderId="15" xfId="2" applyFont="1" applyBorder="1" applyAlignment="1">
      <alignment horizontal="right" vertical="center"/>
    </xf>
    <xf numFmtId="0" fontId="5" fillId="0" borderId="3" xfId="2" applyFont="1" applyBorder="1">
      <alignment vertical="center"/>
    </xf>
    <xf numFmtId="0" fontId="5" fillId="0" borderId="4" xfId="2" applyFont="1" applyBorder="1" applyAlignment="1">
      <alignment horizontal="right" vertical="center"/>
    </xf>
    <xf numFmtId="0" fontId="5" fillId="0" borderId="1" xfId="2" applyFont="1" applyBorder="1">
      <alignment vertical="center"/>
    </xf>
    <xf numFmtId="0" fontId="5" fillId="0" borderId="0" xfId="2" applyFont="1" applyAlignment="1">
      <alignment horizontal="center" vertical="center"/>
    </xf>
    <xf numFmtId="49" fontId="15" fillId="0" borderId="0" xfId="2" applyNumberFormat="1" applyFont="1">
      <alignment vertical="center"/>
    </xf>
    <xf numFmtId="0" fontId="15" fillId="0" borderId="8" xfId="2" applyFont="1" applyBorder="1">
      <alignment vertical="center"/>
    </xf>
    <xf numFmtId="0" fontId="5" fillId="0" borderId="2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6" borderId="4" xfId="2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17" xfId="0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5" fillId="6" borderId="15" xfId="2" applyNumberFormat="1" applyFont="1" applyFill="1" applyBorder="1">
      <alignment vertical="center"/>
    </xf>
    <xf numFmtId="0" fontId="5" fillId="3" borderId="19" xfId="2" applyFont="1" applyFill="1" applyBorder="1" applyProtection="1">
      <alignment vertical="center"/>
      <protection locked="0"/>
    </xf>
    <xf numFmtId="0" fontId="5" fillId="3" borderId="20" xfId="2" applyFont="1" applyFill="1" applyBorder="1" applyProtection="1">
      <alignment vertical="center"/>
      <protection locked="0"/>
    </xf>
    <xf numFmtId="0" fontId="5" fillId="3" borderId="21" xfId="2" applyFont="1" applyFill="1" applyBorder="1" applyProtection="1">
      <alignment vertical="center"/>
      <protection locked="0"/>
    </xf>
    <xf numFmtId="0" fontId="5" fillId="0" borderId="14" xfId="2" applyFont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shrinkToFit="1"/>
    </xf>
    <xf numFmtId="0" fontId="6" fillId="7" borderId="1" xfId="0" applyFont="1" applyFill="1" applyBorder="1" applyProtection="1">
      <alignment vertical="center"/>
      <protection locked="0"/>
    </xf>
    <xf numFmtId="0" fontId="5" fillId="3" borderId="1" xfId="0" applyFont="1" applyFill="1" applyBorder="1" applyAlignment="1">
      <alignment horizontal="center" vertical="center" shrinkToFit="1"/>
    </xf>
    <xf numFmtId="49" fontId="5" fillId="3" borderId="1" xfId="0" applyNumberFormat="1" applyFont="1" applyFill="1" applyBorder="1" applyAlignment="1">
      <alignment horizontal="center" vertical="center" shrinkToFit="1"/>
    </xf>
    <xf numFmtId="0" fontId="5" fillId="0" borderId="7" xfId="0" applyFont="1" applyBorder="1">
      <alignment vertical="center"/>
    </xf>
    <xf numFmtId="49" fontId="5" fillId="3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7" borderId="1" xfId="0" applyFont="1" applyFill="1" applyBorder="1" applyProtection="1">
      <alignment vertical="center"/>
      <protection locked="0"/>
    </xf>
    <xf numFmtId="0" fontId="16" fillId="0" borderId="0" xfId="0" applyFont="1">
      <alignment vertical="center"/>
    </xf>
    <xf numFmtId="0" fontId="14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49" fontId="5" fillId="3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Alignment="1">
      <alignment horizontal="center" vertical="center"/>
    </xf>
    <xf numFmtId="49" fontId="5" fillId="5" borderId="5" xfId="2" applyNumberFormat="1" applyFont="1" applyFill="1" applyBorder="1" applyAlignment="1">
      <alignment horizontal="center" vertical="center"/>
    </xf>
    <xf numFmtId="49" fontId="5" fillId="5" borderId="18" xfId="2" applyNumberFormat="1" applyFont="1" applyFill="1" applyBorder="1" applyProtection="1">
      <alignment vertical="center"/>
      <protection locked="0"/>
    </xf>
    <xf numFmtId="49" fontId="5" fillId="5" borderId="2" xfId="2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B8FBEB51-0429-4B69-9C7B-4FB26F045F13}"/>
  </cellStyles>
  <dxfs count="0"/>
  <tableStyles count="0" defaultTableStyle="TableStyleMedium9" defaultPivotStyle="PivotStyleLight16"/>
  <colors>
    <mruColors>
      <color rgb="FF99ACFD"/>
      <color rgb="FF7F97FD"/>
      <color rgb="FF6E6EFA"/>
      <color rgb="FFAAAAFC"/>
      <color rgb="FF3E9C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52099</xdr:colOff>
      <xdr:row>2</xdr:row>
      <xdr:rowOff>74541</xdr:rowOff>
    </xdr:from>
    <xdr:to>
      <xdr:col>21</xdr:col>
      <xdr:colOff>24848</xdr:colOff>
      <xdr:row>41</xdr:row>
      <xdr:rowOff>91109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75DF6A8-7B2C-43CE-B764-BAF1789C0BE9}"/>
            </a:ext>
          </a:extLst>
        </xdr:cNvPr>
        <xdr:cNvSpPr/>
      </xdr:nvSpPr>
      <xdr:spPr bwMode="auto">
        <a:xfrm>
          <a:off x="6206077" y="422411"/>
          <a:ext cx="8909684" cy="6800024"/>
        </a:xfrm>
        <a:prstGeom prst="rect">
          <a:avLst/>
        </a:prstGeom>
        <a:solidFill>
          <a:srgbClr val="FFFFE1"/>
        </a:solidFill>
        <a:ln w="762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180000" tIns="180000" rIns="180000" bIns="180000" rtlCol="0" anchor="ctr" anchorCtr="0" upright="1"/>
        <a:lstStyle/>
        <a:p>
          <a:pPr algn="l">
            <a:lnSpc>
              <a:spcPts val="3400"/>
            </a:lnSpc>
          </a:pPr>
          <a:r>
            <a:rPr kumimoji="1" lang="ja-JP" altLang="en-US" sz="28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・黄色の部分は入力してください</a:t>
          </a:r>
          <a:endParaRPr kumimoji="1" lang="en-US" altLang="ja-JP" sz="28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400"/>
            </a:lnSpc>
          </a:pPr>
          <a:r>
            <a:rPr kumimoji="1" lang="ja-JP" altLang="en-US" sz="28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・登録番号は陸連の登録番号を入力してください</a:t>
          </a:r>
          <a:endParaRPr kumimoji="1" lang="en-US" altLang="ja-JP" sz="28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400"/>
            </a:lnSpc>
          </a:pPr>
          <a:r>
            <a:rPr kumimoji="1" lang="ja-JP" altLang="en-US" sz="28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・名前は正確に入力し、氏名の間に全角スペースを</a:t>
          </a:r>
          <a:endParaRPr kumimoji="1" lang="en-US" altLang="ja-JP" sz="28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400"/>
            </a:lnSpc>
          </a:pPr>
          <a:r>
            <a:rPr kumimoji="1" lang="ja-JP" altLang="en-US" sz="28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１個いれてください</a:t>
          </a:r>
          <a:endParaRPr kumimoji="1" lang="en-US" altLang="ja-JP" sz="28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400"/>
            </a:lnSpc>
          </a:pPr>
          <a:r>
            <a:rPr kumimoji="1" lang="ja-JP" altLang="en-US" sz="28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例）県南　一郎</a:t>
          </a:r>
          <a:endParaRPr kumimoji="1" lang="en-US" altLang="ja-JP" sz="28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400"/>
            </a:lnSpc>
          </a:pPr>
          <a:r>
            <a:rPr kumimoji="1" lang="ja-JP" altLang="en-US" sz="28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福島　県太郎</a:t>
          </a:r>
          <a:endParaRPr kumimoji="1" lang="en-US" altLang="ja-JP" sz="28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400"/>
            </a:lnSpc>
          </a:pPr>
          <a:r>
            <a:rPr kumimoji="1" lang="ja-JP" altLang="en-US" sz="28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・ﾌﾘｶﾞﾅは半角で入力し、氏名の間に半角スペースを</a:t>
          </a:r>
          <a:endParaRPr kumimoji="1" lang="en-US" altLang="ja-JP" sz="28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400"/>
            </a:lnSpc>
          </a:pPr>
          <a:r>
            <a:rPr kumimoji="1" lang="ja-JP" altLang="en-US" sz="28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１個いれてください</a:t>
          </a:r>
          <a:endParaRPr kumimoji="1" lang="en-US" altLang="ja-JP" sz="28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400"/>
            </a:lnSpc>
          </a:pPr>
          <a:r>
            <a:rPr kumimoji="1" lang="ja-JP" altLang="en-US" sz="28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例）ｹﾝﾅﾝ ｲﾁﾛｳ</a:t>
          </a:r>
          <a:endParaRPr kumimoji="1" lang="en-US" altLang="ja-JP" sz="28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400"/>
            </a:lnSpc>
          </a:pPr>
          <a:r>
            <a:rPr kumimoji="1" lang="ja-JP" altLang="en-US" sz="28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ﾌｸｼﾏ ｹﾝﾀﾛｳ</a:t>
          </a:r>
          <a:endParaRPr kumimoji="1" lang="en-US" altLang="ja-JP" sz="28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・青色の部分はリストから選択してください</a:t>
          </a:r>
          <a:endParaRPr kumimoji="1" lang="en-US" altLang="ja-JP" sz="28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性別の間違い</a:t>
          </a:r>
          <a:r>
            <a:rPr kumimoji="1" lang="ja-JP" altLang="en-US" sz="28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に注意してください。</a:t>
          </a:r>
          <a:endParaRPr kumimoji="1" lang="en-US" altLang="ja-JP" sz="28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・所属のリストに所属名がない場合は、所属のシート</a:t>
          </a:r>
          <a:endParaRPr kumimoji="1" lang="en-US" altLang="ja-JP" sz="28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の黄色の部分に所属名を入力すると選択できるよう</a:t>
          </a:r>
          <a:endParaRPr kumimoji="1" lang="en-US" altLang="ja-JP" sz="28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になります。</a:t>
          </a:r>
          <a:endParaRPr kumimoji="1" lang="en-US" altLang="ja-JP" sz="8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300"/>
            </a:lnSpc>
          </a:pPr>
          <a:endParaRPr kumimoji="1" lang="ja-JP" altLang="en-US" sz="28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40006</xdr:colOff>
      <xdr:row>2</xdr:row>
      <xdr:rowOff>57148</xdr:rowOff>
    </xdr:from>
    <xdr:to>
      <xdr:col>21</xdr:col>
      <xdr:colOff>209551</xdr:colOff>
      <xdr:row>17</xdr:row>
      <xdr:rowOff>114300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6AB3DC3-5EEB-4EDB-9DD9-83480618364A}"/>
            </a:ext>
          </a:extLst>
        </xdr:cNvPr>
        <xdr:cNvSpPr/>
      </xdr:nvSpPr>
      <xdr:spPr bwMode="auto">
        <a:xfrm>
          <a:off x="7917181" y="552448"/>
          <a:ext cx="9437370" cy="3771902"/>
        </a:xfrm>
        <a:prstGeom prst="rect">
          <a:avLst/>
        </a:prstGeom>
        <a:solidFill>
          <a:srgbClr val="FFFFE1"/>
        </a:solidFill>
        <a:ln w="762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180000" tIns="180000" rIns="180000" bIns="180000" rtlCol="0" anchor="ctr" anchorCtr="0" upright="1"/>
        <a:lstStyle/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・登録番号と記録は半角数字で入力してください</a:t>
          </a:r>
          <a:endParaRPr kumimoji="1" lang="en-US" altLang="ja-JP" sz="2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・記録はトラック競技は</a:t>
          </a:r>
          <a:r>
            <a:rPr kumimoji="1" lang="en-US" altLang="ja-JP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7</a:t>
          </a: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桁、フィールド競技は</a:t>
          </a:r>
          <a:r>
            <a:rPr kumimoji="1" lang="en-US" altLang="ja-JP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5</a:t>
          </a: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桁で</a:t>
          </a:r>
          <a:endParaRPr kumimoji="1" lang="en-US" altLang="ja-JP" sz="2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入力してください（下の赤の表を参照）</a:t>
          </a:r>
          <a:endParaRPr kumimoji="1" lang="en-US" altLang="ja-JP" sz="2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400"/>
            </a:lnSpc>
          </a:pP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・出場種目はリストから選択してください</a:t>
          </a:r>
          <a:endParaRPr kumimoji="1" lang="en-US" altLang="ja-JP" sz="2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400"/>
            </a:lnSpc>
          </a:pP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・複数の種目に出る選手も１種目ずつ入力してください</a:t>
          </a:r>
          <a:endParaRPr kumimoji="1" lang="en-US" altLang="ja-JP" sz="2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400"/>
            </a:lnSpc>
          </a:pP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・順番は問いません</a:t>
          </a:r>
          <a:endParaRPr kumimoji="1" lang="en-US" altLang="ja-JP" sz="2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100"/>
            </a:lnSpc>
          </a:pPr>
          <a:r>
            <a:rPr kumimoji="1" lang="ja-JP" altLang="en-US" sz="2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・リレーのみにエントリーする選手も番号のみを入力</a:t>
          </a:r>
          <a:endParaRPr kumimoji="1" lang="en-US" altLang="ja-JP" sz="28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100"/>
            </a:lnSpc>
          </a:pPr>
          <a:r>
            <a:rPr kumimoji="1" lang="ja-JP" altLang="en-US" sz="2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しておいてください</a:t>
          </a:r>
          <a:endParaRPr kumimoji="1" lang="en-US" altLang="ja-JP" sz="28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339587</xdr:colOff>
      <xdr:row>19</xdr:row>
      <xdr:rowOff>215346</xdr:rowOff>
    </xdr:from>
    <xdr:to>
      <xdr:col>9</xdr:col>
      <xdr:colOff>886239</xdr:colOff>
      <xdr:row>35</xdr:row>
      <xdr:rowOff>82826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C90A2DD-95DC-43BC-BC31-05D9CC0E2C43}"/>
            </a:ext>
          </a:extLst>
        </xdr:cNvPr>
        <xdr:cNvSpPr/>
      </xdr:nvSpPr>
      <xdr:spPr bwMode="auto">
        <a:xfrm>
          <a:off x="339587" y="3942520"/>
          <a:ext cx="10021956" cy="2799523"/>
        </a:xfrm>
        <a:prstGeom prst="rect">
          <a:avLst/>
        </a:prstGeom>
        <a:solidFill>
          <a:srgbClr val="FFFFE1"/>
        </a:solidFill>
        <a:ln w="762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180000" tIns="180000" rIns="180000" bIns="180000" rtlCol="0" anchor="ctr" anchorCtr="0" upright="1"/>
        <a:lstStyle/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・赤色の部分は記録を</a:t>
          </a:r>
          <a:r>
            <a:rPr kumimoji="1" lang="en-US" altLang="ja-JP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5</a:t>
          </a: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桁で入力してください。</a:t>
          </a:r>
          <a:endParaRPr kumimoji="1" lang="en-US" altLang="ja-JP" sz="2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eaLnBrk="1" fontAlgn="auto" latinLnBrk="0" hangingPunct="1">
            <a:lnSpc>
              <a:spcPts val="3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・黄色の部分には</a:t>
          </a:r>
          <a:r>
            <a: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登録番号を半角数字で入力してください。</a:t>
          </a:r>
          <a:endParaRPr kumimoji="1" lang="en-US" altLang="ja-JP" sz="2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3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確認のためすぐ下の欄に名前が表示されます。</a:t>
          </a:r>
          <a:endParaRPr kumimoji="1" lang="en-US" altLang="ja-JP" sz="2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>
            <a:lnSpc>
              <a:spcPts val="3100"/>
            </a:lnSpc>
          </a:pPr>
          <a:r>
            <a:rPr kumimoji="1" lang="ja-JP" altLang="en-US" sz="2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・リレーのみにエントリーする選手も</a:t>
          </a:r>
          <a:endParaRPr kumimoji="1" lang="en-US" altLang="ja-JP" sz="28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100"/>
            </a:lnSpc>
          </a:pPr>
          <a:r>
            <a:rPr kumimoji="1" lang="ja-JP" altLang="en-US" sz="2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「②個人種目＆リレーエントリー」</a:t>
          </a:r>
          <a:endParaRPr kumimoji="1" lang="en-US" altLang="ja-JP" sz="28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100"/>
            </a:lnSpc>
          </a:pPr>
          <a:r>
            <a:rPr kumimoji="1" lang="ja-JP" altLang="en-US" sz="2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のシートに番号のみ入力しておいてください</a:t>
          </a:r>
          <a:endParaRPr kumimoji="1" lang="en-US" altLang="ja-JP" sz="28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0000"/>
  </sheetPr>
  <dimension ref="A1:K202"/>
  <sheetViews>
    <sheetView tabSelected="1" zoomScale="115" zoomScaleNormal="115" workbookViewId="0">
      <pane ySplit="2" topLeftCell="A3" activePane="bottomLeft" state="frozen"/>
      <selection pane="bottomLeft" activeCell="B3" sqref="B3"/>
    </sheetView>
  </sheetViews>
  <sheetFormatPr defaultRowHeight="13.5" x14ac:dyDescent="0.15"/>
  <cols>
    <col min="1" max="1" width="5.5" style="11" bestFit="1" customWidth="1"/>
    <col min="2" max="2" width="9" style="73" bestFit="1" customWidth="1"/>
    <col min="3" max="3" width="18.625" style="11" customWidth="1"/>
    <col min="4" max="4" width="21.25" style="11" customWidth="1"/>
    <col min="5" max="5" width="5.25" style="11" bestFit="1" customWidth="1"/>
    <col min="6" max="6" width="13" style="11" bestFit="1" customWidth="1"/>
    <col min="7" max="7" width="5.25" style="11" bestFit="1" customWidth="1"/>
    <col min="8" max="8" width="3.125" style="11" customWidth="1"/>
    <col min="9" max="12" width="9" style="11" customWidth="1"/>
    <col min="13" max="16384" width="9" style="11"/>
  </cols>
  <sheetData>
    <row r="1" spans="1:11" x14ac:dyDescent="0.15">
      <c r="A1" s="64"/>
      <c r="B1" s="77" t="s">
        <v>44</v>
      </c>
      <c r="C1" s="77"/>
      <c r="D1" s="77"/>
      <c r="E1" s="78" t="s">
        <v>107</v>
      </c>
      <c r="F1" s="78"/>
      <c r="G1" s="78"/>
    </row>
    <row r="2" spans="1:11" x14ac:dyDescent="0.15">
      <c r="A2" s="12" t="s">
        <v>32</v>
      </c>
      <c r="B2" s="65" t="s">
        <v>43</v>
      </c>
      <c r="C2" s="9" t="s">
        <v>33</v>
      </c>
      <c r="D2" s="9" t="s">
        <v>39</v>
      </c>
      <c r="E2" s="66" t="s">
        <v>34</v>
      </c>
      <c r="F2" s="66" t="s">
        <v>35</v>
      </c>
      <c r="G2" s="66" t="s">
        <v>36</v>
      </c>
    </row>
    <row r="3" spans="1:11" x14ac:dyDescent="0.15">
      <c r="A3" s="22">
        <v>1</v>
      </c>
      <c r="B3" s="67"/>
      <c r="C3" s="10"/>
      <c r="D3" s="10"/>
      <c r="E3" s="68"/>
      <c r="F3" s="68"/>
      <c r="G3" s="68"/>
    </row>
    <row r="4" spans="1:11" x14ac:dyDescent="0.15">
      <c r="A4" s="22">
        <v>2</v>
      </c>
      <c r="B4" s="67"/>
      <c r="C4" s="10"/>
      <c r="D4" s="10"/>
      <c r="E4" s="68"/>
      <c r="F4" s="68"/>
      <c r="G4" s="68"/>
      <c r="J4" s="69"/>
      <c r="K4" s="69"/>
    </row>
    <row r="5" spans="1:11" x14ac:dyDescent="0.15">
      <c r="A5" s="22">
        <v>3</v>
      </c>
      <c r="B5" s="67"/>
      <c r="C5" s="10"/>
      <c r="D5" s="10"/>
      <c r="E5" s="68"/>
      <c r="F5" s="68"/>
      <c r="G5" s="68"/>
      <c r="J5" s="70"/>
      <c r="K5" s="71"/>
    </row>
    <row r="6" spans="1:11" x14ac:dyDescent="0.15">
      <c r="A6" s="22">
        <v>4</v>
      </c>
      <c r="B6" s="67"/>
      <c r="C6" s="10"/>
      <c r="D6" s="10"/>
      <c r="E6" s="68"/>
      <c r="F6" s="68"/>
      <c r="G6" s="68"/>
      <c r="J6" s="70"/>
      <c r="K6" s="70"/>
    </row>
    <row r="7" spans="1:11" x14ac:dyDescent="0.15">
      <c r="A7" s="22">
        <v>5</v>
      </c>
      <c r="B7" s="67"/>
      <c r="C7" s="10"/>
      <c r="D7" s="10"/>
      <c r="E7" s="68"/>
      <c r="F7" s="68"/>
      <c r="G7" s="68"/>
      <c r="J7" s="70"/>
      <c r="K7" s="70"/>
    </row>
    <row r="8" spans="1:11" x14ac:dyDescent="0.15">
      <c r="A8" s="22">
        <v>6</v>
      </c>
      <c r="B8" s="67"/>
      <c r="C8" s="10"/>
      <c r="D8" s="10"/>
      <c r="E8" s="68"/>
      <c r="F8" s="68"/>
      <c r="G8" s="68"/>
      <c r="J8" s="70"/>
      <c r="K8" s="70"/>
    </row>
    <row r="9" spans="1:11" x14ac:dyDescent="0.15">
      <c r="A9" s="22">
        <v>7</v>
      </c>
      <c r="B9" s="67"/>
      <c r="C9" s="10"/>
      <c r="D9" s="10"/>
      <c r="E9" s="68"/>
      <c r="F9" s="68"/>
      <c r="G9" s="68"/>
      <c r="J9" s="70"/>
      <c r="K9" s="70"/>
    </row>
    <row r="10" spans="1:11" x14ac:dyDescent="0.15">
      <c r="A10" s="22">
        <v>8</v>
      </c>
      <c r="B10" s="67"/>
      <c r="C10" s="10"/>
      <c r="D10" s="10"/>
      <c r="E10" s="68"/>
      <c r="F10" s="68"/>
      <c r="G10" s="68"/>
      <c r="J10" s="70"/>
      <c r="K10" s="70"/>
    </row>
    <row r="11" spans="1:11" x14ac:dyDescent="0.15">
      <c r="A11" s="22">
        <v>9</v>
      </c>
      <c r="B11" s="67"/>
      <c r="C11" s="10"/>
      <c r="D11" s="10"/>
      <c r="E11" s="68"/>
      <c r="F11" s="68"/>
      <c r="G11" s="68"/>
      <c r="J11" s="70"/>
      <c r="K11" s="70"/>
    </row>
    <row r="12" spans="1:11" x14ac:dyDescent="0.15">
      <c r="A12" s="22">
        <v>10</v>
      </c>
      <c r="B12" s="67"/>
      <c r="C12" s="10"/>
      <c r="D12" s="10"/>
      <c r="E12" s="68"/>
      <c r="F12" s="68"/>
      <c r="G12" s="68"/>
      <c r="J12" s="70"/>
      <c r="K12" s="70"/>
    </row>
    <row r="13" spans="1:11" x14ac:dyDescent="0.15">
      <c r="A13" s="22">
        <v>11</v>
      </c>
      <c r="B13" s="67"/>
      <c r="C13" s="10"/>
      <c r="D13" s="10"/>
      <c r="E13" s="68"/>
      <c r="F13" s="68"/>
      <c r="G13" s="68"/>
    </row>
    <row r="14" spans="1:11" x14ac:dyDescent="0.15">
      <c r="A14" s="22">
        <v>12</v>
      </c>
      <c r="B14" s="67"/>
      <c r="C14" s="10"/>
      <c r="D14" s="10"/>
      <c r="E14" s="68"/>
      <c r="F14" s="68"/>
      <c r="G14" s="68"/>
    </row>
    <row r="15" spans="1:11" x14ac:dyDescent="0.15">
      <c r="A15" s="22">
        <v>13</v>
      </c>
      <c r="B15" s="67"/>
      <c r="C15" s="10"/>
      <c r="D15" s="10"/>
      <c r="E15" s="68"/>
      <c r="F15" s="68"/>
      <c r="G15" s="68"/>
    </row>
    <row r="16" spans="1:11" x14ac:dyDescent="0.15">
      <c r="A16" s="22">
        <v>14</v>
      </c>
      <c r="B16" s="67"/>
      <c r="C16" s="10"/>
      <c r="D16" s="10"/>
      <c r="E16" s="68"/>
      <c r="F16" s="68"/>
      <c r="G16" s="68"/>
    </row>
    <row r="17" spans="1:7" x14ac:dyDescent="0.15">
      <c r="A17" s="22">
        <v>15</v>
      </c>
      <c r="B17" s="67"/>
      <c r="C17" s="10"/>
      <c r="D17" s="10"/>
      <c r="E17" s="68"/>
      <c r="F17" s="68"/>
      <c r="G17" s="68"/>
    </row>
    <row r="18" spans="1:7" x14ac:dyDescent="0.15">
      <c r="A18" s="22">
        <v>16</v>
      </c>
      <c r="B18" s="67"/>
      <c r="C18" s="10"/>
      <c r="D18" s="10"/>
      <c r="E18" s="68"/>
      <c r="F18" s="68"/>
      <c r="G18" s="68"/>
    </row>
    <row r="19" spans="1:7" x14ac:dyDescent="0.15">
      <c r="A19" s="22">
        <v>17</v>
      </c>
      <c r="B19" s="67"/>
      <c r="C19" s="10"/>
      <c r="D19" s="10"/>
      <c r="E19" s="68"/>
      <c r="F19" s="68"/>
      <c r="G19" s="68"/>
    </row>
    <row r="20" spans="1:7" x14ac:dyDescent="0.15">
      <c r="A20" s="22">
        <v>18</v>
      </c>
      <c r="B20" s="67"/>
      <c r="C20" s="10"/>
      <c r="D20" s="10"/>
      <c r="E20" s="68"/>
      <c r="F20" s="68"/>
      <c r="G20" s="68"/>
    </row>
    <row r="21" spans="1:7" x14ac:dyDescent="0.15">
      <c r="A21" s="22">
        <v>19</v>
      </c>
      <c r="B21" s="67"/>
      <c r="C21" s="10"/>
      <c r="D21" s="10"/>
      <c r="E21" s="68"/>
      <c r="F21" s="68"/>
      <c r="G21" s="68"/>
    </row>
    <row r="22" spans="1:7" x14ac:dyDescent="0.15">
      <c r="A22" s="22">
        <v>20</v>
      </c>
      <c r="B22" s="67"/>
      <c r="C22" s="10"/>
      <c r="D22" s="10"/>
      <c r="E22" s="68"/>
      <c r="F22" s="68"/>
      <c r="G22" s="68"/>
    </row>
    <row r="23" spans="1:7" x14ac:dyDescent="0.15">
      <c r="A23" s="22">
        <v>21</v>
      </c>
      <c r="B23" s="67"/>
      <c r="C23" s="10"/>
      <c r="D23" s="10"/>
      <c r="E23" s="68"/>
      <c r="F23" s="68"/>
      <c r="G23" s="68"/>
    </row>
    <row r="24" spans="1:7" x14ac:dyDescent="0.15">
      <c r="A24" s="22">
        <v>22</v>
      </c>
      <c r="B24" s="67"/>
      <c r="C24" s="10"/>
      <c r="D24" s="10"/>
      <c r="E24" s="68"/>
      <c r="F24" s="68"/>
      <c r="G24" s="68"/>
    </row>
    <row r="25" spans="1:7" x14ac:dyDescent="0.15">
      <c r="A25" s="22">
        <v>23</v>
      </c>
      <c r="B25" s="67"/>
      <c r="C25" s="10"/>
      <c r="D25" s="10"/>
      <c r="E25" s="68"/>
      <c r="F25" s="68"/>
      <c r="G25" s="68"/>
    </row>
    <row r="26" spans="1:7" x14ac:dyDescent="0.15">
      <c r="A26" s="22">
        <v>24</v>
      </c>
      <c r="B26" s="67"/>
      <c r="C26" s="10"/>
      <c r="D26" s="10"/>
      <c r="E26" s="68"/>
      <c r="F26" s="68"/>
      <c r="G26" s="68"/>
    </row>
    <row r="27" spans="1:7" x14ac:dyDescent="0.15">
      <c r="A27" s="22">
        <v>25</v>
      </c>
      <c r="B27" s="67"/>
      <c r="C27" s="10"/>
      <c r="D27" s="10"/>
      <c r="E27" s="68"/>
      <c r="F27" s="68"/>
      <c r="G27" s="68"/>
    </row>
    <row r="28" spans="1:7" x14ac:dyDescent="0.15">
      <c r="A28" s="22">
        <v>26</v>
      </c>
      <c r="B28" s="67"/>
      <c r="C28" s="10"/>
      <c r="D28" s="10"/>
      <c r="E28" s="68"/>
      <c r="F28" s="68"/>
      <c r="G28" s="68"/>
    </row>
    <row r="29" spans="1:7" x14ac:dyDescent="0.15">
      <c r="A29" s="22">
        <v>27</v>
      </c>
      <c r="B29" s="67"/>
      <c r="C29" s="10"/>
      <c r="D29" s="10"/>
      <c r="E29" s="68"/>
      <c r="F29" s="68"/>
      <c r="G29" s="68"/>
    </row>
    <row r="30" spans="1:7" x14ac:dyDescent="0.15">
      <c r="A30" s="22">
        <v>28</v>
      </c>
      <c r="B30" s="67"/>
      <c r="C30" s="10"/>
      <c r="D30" s="10"/>
      <c r="E30" s="68"/>
      <c r="F30" s="68"/>
      <c r="G30" s="68"/>
    </row>
    <row r="31" spans="1:7" x14ac:dyDescent="0.15">
      <c r="A31" s="22">
        <v>29</v>
      </c>
      <c r="B31" s="67"/>
      <c r="C31" s="10"/>
      <c r="D31" s="10"/>
      <c r="E31" s="68"/>
      <c r="F31" s="68"/>
      <c r="G31" s="68"/>
    </row>
    <row r="32" spans="1:7" x14ac:dyDescent="0.15">
      <c r="A32" s="22">
        <v>30</v>
      </c>
      <c r="B32" s="67"/>
      <c r="C32" s="10"/>
      <c r="D32" s="10"/>
      <c r="E32" s="68"/>
      <c r="F32" s="68"/>
      <c r="G32" s="68"/>
    </row>
    <row r="33" spans="1:7" x14ac:dyDescent="0.15">
      <c r="A33" s="22">
        <v>31</v>
      </c>
      <c r="B33" s="67"/>
      <c r="C33" s="10"/>
      <c r="D33" s="10"/>
      <c r="E33" s="68"/>
      <c r="F33" s="68"/>
      <c r="G33" s="68"/>
    </row>
    <row r="34" spans="1:7" x14ac:dyDescent="0.15">
      <c r="A34" s="22">
        <v>32</v>
      </c>
      <c r="B34" s="67"/>
      <c r="C34" s="10"/>
      <c r="D34" s="10"/>
      <c r="E34" s="68"/>
      <c r="F34" s="68"/>
      <c r="G34" s="68"/>
    </row>
    <row r="35" spans="1:7" x14ac:dyDescent="0.15">
      <c r="A35" s="22">
        <v>33</v>
      </c>
      <c r="B35" s="67"/>
      <c r="C35" s="10"/>
      <c r="D35" s="10"/>
      <c r="E35" s="68"/>
      <c r="F35" s="68"/>
      <c r="G35" s="68"/>
    </row>
    <row r="36" spans="1:7" x14ac:dyDescent="0.15">
      <c r="A36" s="22">
        <v>34</v>
      </c>
      <c r="B36" s="67"/>
      <c r="C36" s="10"/>
      <c r="D36" s="10"/>
      <c r="E36" s="68"/>
      <c r="F36" s="68"/>
      <c r="G36" s="68"/>
    </row>
    <row r="37" spans="1:7" x14ac:dyDescent="0.15">
      <c r="A37" s="22">
        <v>35</v>
      </c>
      <c r="B37" s="67"/>
      <c r="C37" s="10"/>
      <c r="D37" s="10"/>
      <c r="E37" s="68"/>
      <c r="F37" s="68"/>
      <c r="G37" s="68"/>
    </row>
    <row r="38" spans="1:7" x14ac:dyDescent="0.15">
      <c r="A38" s="22">
        <v>36</v>
      </c>
      <c r="B38" s="67"/>
      <c r="C38" s="10"/>
      <c r="D38" s="10"/>
      <c r="E38" s="68"/>
      <c r="F38" s="68"/>
      <c r="G38" s="68"/>
    </row>
    <row r="39" spans="1:7" x14ac:dyDescent="0.15">
      <c r="A39" s="22">
        <v>37</v>
      </c>
      <c r="B39" s="67"/>
      <c r="C39" s="10"/>
      <c r="D39" s="10"/>
      <c r="E39" s="68"/>
      <c r="F39" s="68"/>
      <c r="G39" s="68"/>
    </row>
    <row r="40" spans="1:7" x14ac:dyDescent="0.15">
      <c r="A40" s="22">
        <v>38</v>
      </c>
      <c r="B40" s="67"/>
      <c r="C40" s="10"/>
      <c r="D40" s="10"/>
      <c r="E40" s="68"/>
      <c r="F40" s="68"/>
      <c r="G40" s="68"/>
    </row>
    <row r="41" spans="1:7" x14ac:dyDescent="0.15">
      <c r="A41" s="22">
        <v>39</v>
      </c>
      <c r="B41" s="67"/>
      <c r="C41" s="10"/>
      <c r="D41" s="10"/>
      <c r="E41" s="68"/>
      <c r="F41" s="68"/>
      <c r="G41" s="68"/>
    </row>
    <row r="42" spans="1:7" x14ac:dyDescent="0.15">
      <c r="A42" s="22">
        <v>40</v>
      </c>
      <c r="B42" s="67"/>
      <c r="C42" s="10"/>
      <c r="D42" s="10"/>
      <c r="E42" s="68"/>
      <c r="F42" s="68"/>
      <c r="G42" s="68"/>
    </row>
    <row r="43" spans="1:7" x14ac:dyDescent="0.15">
      <c r="A43" s="22">
        <v>41</v>
      </c>
      <c r="B43" s="67"/>
      <c r="C43" s="10"/>
      <c r="D43" s="10"/>
      <c r="E43" s="68"/>
      <c r="F43" s="68"/>
      <c r="G43" s="68"/>
    </row>
    <row r="44" spans="1:7" x14ac:dyDescent="0.15">
      <c r="A44" s="22">
        <v>42</v>
      </c>
      <c r="B44" s="67"/>
      <c r="C44" s="10"/>
      <c r="D44" s="10"/>
      <c r="E44" s="68"/>
      <c r="F44" s="68"/>
      <c r="G44" s="68"/>
    </row>
    <row r="45" spans="1:7" x14ac:dyDescent="0.15">
      <c r="A45" s="22">
        <v>43</v>
      </c>
      <c r="B45" s="67"/>
      <c r="C45" s="10"/>
      <c r="D45" s="10"/>
      <c r="E45" s="68"/>
      <c r="F45" s="68"/>
      <c r="G45" s="68"/>
    </row>
    <row r="46" spans="1:7" x14ac:dyDescent="0.15">
      <c r="A46" s="22">
        <v>44</v>
      </c>
      <c r="B46" s="72"/>
      <c r="C46" s="10"/>
      <c r="D46" s="10"/>
      <c r="E46" s="68"/>
      <c r="F46" s="68"/>
      <c r="G46" s="68"/>
    </row>
    <row r="47" spans="1:7" x14ac:dyDescent="0.15">
      <c r="A47" s="22">
        <v>45</v>
      </c>
      <c r="B47" s="72"/>
      <c r="C47" s="10"/>
      <c r="D47" s="10"/>
      <c r="E47" s="68"/>
      <c r="F47" s="68"/>
      <c r="G47" s="68"/>
    </row>
    <row r="48" spans="1:7" x14ac:dyDescent="0.15">
      <c r="A48" s="22">
        <v>46</v>
      </c>
      <c r="B48" s="72"/>
      <c r="C48" s="10"/>
      <c r="D48" s="10"/>
      <c r="E48" s="68"/>
      <c r="F48" s="68"/>
      <c r="G48" s="68"/>
    </row>
    <row r="49" spans="1:7" x14ac:dyDescent="0.15">
      <c r="A49" s="22">
        <v>47</v>
      </c>
      <c r="B49" s="72"/>
      <c r="C49" s="10"/>
      <c r="D49" s="10"/>
      <c r="E49" s="68"/>
      <c r="F49" s="68"/>
      <c r="G49" s="68"/>
    </row>
    <row r="50" spans="1:7" x14ac:dyDescent="0.15">
      <c r="A50" s="22">
        <v>48</v>
      </c>
      <c r="B50" s="72"/>
      <c r="C50" s="10"/>
      <c r="D50" s="10"/>
      <c r="E50" s="68"/>
      <c r="F50" s="68"/>
      <c r="G50" s="68"/>
    </row>
    <row r="51" spans="1:7" x14ac:dyDescent="0.15">
      <c r="A51" s="22">
        <v>49</v>
      </c>
      <c r="B51" s="72"/>
      <c r="C51" s="10"/>
      <c r="D51" s="10"/>
      <c r="E51" s="68"/>
      <c r="F51" s="68"/>
      <c r="G51" s="68"/>
    </row>
    <row r="52" spans="1:7" x14ac:dyDescent="0.15">
      <c r="A52" s="22">
        <v>50</v>
      </c>
      <c r="B52" s="72"/>
      <c r="C52" s="10"/>
      <c r="D52" s="10"/>
      <c r="E52" s="68"/>
      <c r="F52" s="68"/>
      <c r="G52" s="68"/>
    </row>
    <row r="53" spans="1:7" x14ac:dyDescent="0.15">
      <c r="A53" s="22">
        <v>51</v>
      </c>
      <c r="B53" s="72"/>
      <c r="C53" s="10"/>
      <c r="D53" s="10"/>
      <c r="E53" s="68"/>
      <c r="F53" s="68"/>
      <c r="G53" s="68"/>
    </row>
    <row r="54" spans="1:7" x14ac:dyDescent="0.15">
      <c r="A54" s="22">
        <v>52</v>
      </c>
      <c r="B54" s="72"/>
      <c r="C54" s="10"/>
      <c r="D54" s="10"/>
      <c r="E54" s="68"/>
      <c r="F54" s="68"/>
      <c r="G54" s="68"/>
    </row>
    <row r="55" spans="1:7" x14ac:dyDescent="0.15">
      <c r="A55" s="22">
        <v>53</v>
      </c>
      <c r="B55" s="72"/>
      <c r="C55" s="10"/>
      <c r="D55" s="10"/>
      <c r="E55" s="68"/>
      <c r="F55" s="68"/>
      <c r="G55" s="68"/>
    </row>
    <row r="56" spans="1:7" x14ac:dyDescent="0.15">
      <c r="A56" s="22">
        <v>54</v>
      </c>
      <c r="B56" s="72"/>
      <c r="C56" s="10"/>
      <c r="D56" s="10"/>
      <c r="E56" s="68"/>
      <c r="F56" s="68"/>
      <c r="G56" s="68"/>
    </row>
    <row r="57" spans="1:7" x14ac:dyDescent="0.15">
      <c r="A57" s="22">
        <v>55</v>
      </c>
      <c r="B57" s="72"/>
      <c r="C57" s="10"/>
      <c r="D57" s="10"/>
      <c r="E57" s="68"/>
      <c r="F57" s="68"/>
      <c r="G57" s="68"/>
    </row>
    <row r="58" spans="1:7" x14ac:dyDescent="0.15">
      <c r="A58" s="22">
        <v>56</v>
      </c>
      <c r="B58" s="72"/>
      <c r="C58" s="10"/>
      <c r="D58" s="10"/>
      <c r="E58" s="68"/>
      <c r="F58" s="68"/>
      <c r="G58" s="68"/>
    </row>
    <row r="59" spans="1:7" x14ac:dyDescent="0.15">
      <c r="A59" s="22">
        <v>57</v>
      </c>
      <c r="B59" s="72"/>
      <c r="C59" s="10"/>
      <c r="D59" s="10"/>
      <c r="E59" s="68"/>
      <c r="F59" s="68"/>
      <c r="G59" s="68"/>
    </row>
    <row r="60" spans="1:7" x14ac:dyDescent="0.15">
      <c r="A60" s="22">
        <v>58</v>
      </c>
      <c r="B60" s="72"/>
      <c r="C60" s="10"/>
      <c r="D60" s="10"/>
      <c r="E60" s="68"/>
      <c r="F60" s="68"/>
      <c r="G60" s="68"/>
    </row>
    <row r="61" spans="1:7" x14ac:dyDescent="0.15">
      <c r="A61" s="22">
        <v>59</v>
      </c>
      <c r="B61" s="72"/>
      <c r="C61" s="10"/>
      <c r="D61" s="10"/>
      <c r="E61" s="68"/>
      <c r="F61" s="68"/>
      <c r="G61" s="68"/>
    </row>
    <row r="62" spans="1:7" x14ac:dyDescent="0.15">
      <c r="A62" s="22">
        <v>60</v>
      </c>
      <c r="B62" s="72"/>
      <c r="C62" s="10"/>
      <c r="D62" s="10"/>
      <c r="E62" s="68"/>
      <c r="F62" s="68"/>
      <c r="G62" s="68"/>
    </row>
    <row r="63" spans="1:7" x14ac:dyDescent="0.15">
      <c r="A63" s="22">
        <v>61</v>
      </c>
      <c r="B63" s="72"/>
      <c r="C63" s="10"/>
      <c r="D63" s="10"/>
      <c r="E63" s="68"/>
      <c r="F63" s="68"/>
      <c r="G63" s="68"/>
    </row>
    <row r="64" spans="1:7" x14ac:dyDescent="0.15">
      <c r="A64" s="22">
        <v>62</v>
      </c>
      <c r="B64" s="72"/>
      <c r="C64" s="10"/>
      <c r="D64" s="10"/>
      <c r="E64" s="68"/>
      <c r="F64" s="68"/>
      <c r="G64" s="68"/>
    </row>
    <row r="65" spans="1:7" x14ac:dyDescent="0.15">
      <c r="A65" s="22">
        <v>63</v>
      </c>
      <c r="B65" s="72"/>
      <c r="C65" s="10"/>
      <c r="D65" s="10"/>
      <c r="E65" s="68"/>
      <c r="F65" s="68"/>
      <c r="G65" s="68"/>
    </row>
    <row r="66" spans="1:7" x14ac:dyDescent="0.15">
      <c r="A66" s="22">
        <v>64</v>
      </c>
      <c r="B66" s="72"/>
      <c r="C66" s="10"/>
      <c r="D66" s="10"/>
      <c r="E66" s="68"/>
      <c r="F66" s="68"/>
      <c r="G66" s="68"/>
    </row>
    <row r="67" spans="1:7" x14ac:dyDescent="0.15">
      <c r="A67" s="22">
        <v>65</v>
      </c>
      <c r="B67" s="72"/>
      <c r="C67" s="10"/>
      <c r="D67" s="10"/>
      <c r="E67" s="68"/>
      <c r="F67" s="68"/>
      <c r="G67" s="68"/>
    </row>
    <row r="68" spans="1:7" x14ac:dyDescent="0.15">
      <c r="A68" s="22">
        <v>66</v>
      </c>
      <c r="B68" s="72"/>
      <c r="C68" s="10"/>
      <c r="D68" s="10"/>
      <c r="E68" s="68"/>
      <c r="F68" s="68"/>
      <c r="G68" s="68"/>
    </row>
    <row r="69" spans="1:7" x14ac:dyDescent="0.15">
      <c r="A69" s="22">
        <v>67</v>
      </c>
      <c r="B69" s="72"/>
      <c r="C69" s="10"/>
      <c r="D69" s="10"/>
      <c r="E69" s="68"/>
      <c r="F69" s="68"/>
      <c r="G69" s="68"/>
    </row>
    <row r="70" spans="1:7" x14ac:dyDescent="0.15">
      <c r="A70" s="22">
        <v>68</v>
      </c>
      <c r="B70" s="72"/>
      <c r="C70" s="10"/>
      <c r="D70" s="10"/>
      <c r="E70" s="68"/>
      <c r="F70" s="68"/>
      <c r="G70" s="68"/>
    </row>
    <row r="71" spans="1:7" x14ac:dyDescent="0.15">
      <c r="A71" s="22">
        <v>69</v>
      </c>
      <c r="B71" s="72"/>
      <c r="C71" s="10"/>
      <c r="D71" s="10"/>
      <c r="E71" s="68"/>
      <c r="F71" s="68"/>
      <c r="G71" s="68"/>
    </row>
    <row r="72" spans="1:7" x14ac:dyDescent="0.15">
      <c r="A72" s="22">
        <v>70</v>
      </c>
      <c r="B72" s="72"/>
      <c r="C72" s="10"/>
      <c r="D72" s="10"/>
      <c r="E72" s="68"/>
      <c r="F72" s="68"/>
      <c r="G72" s="68"/>
    </row>
    <row r="73" spans="1:7" x14ac:dyDescent="0.15">
      <c r="A73" s="22">
        <v>71</v>
      </c>
      <c r="B73" s="72"/>
      <c r="C73" s="10"/>
      <c r="D73" s="10"/>
      <c r="E73" s="68"/>
      <c r="F73" s="68"/>
      <c r="G73" s="68"/>
    </row>
    <row r="74" spans="1:7" x14ac:dyDescent="0.15">
      <c r="A74" s="22">
        <v>72</v>
      </c>
      <c r="B74" s="72"/>
      <c r="C74" s="10"/>
      <c r="D74" s="10"/>
      <c r="E74" s="68"/>
      <c r="F74" s="68"/>
      <c r="G74" s="68"/>
    </row>
    <row r="75" spans="1:7" x14ac:dyDescent="0.15">
      <c r="A75" s="22">
        <v>73</v>
      </c>
      <c r="B75" s="72"/>
      <c r="C75" s="10"/>
      <c r="D75" s="10"/>
      <c r="E75" s="68"/>
      <c r="F75" s="68"/>
      <c r="G75" s="68"/>
    </row>
    <row r="76" spans="1:7" x14ac:dyDescent="0.15">
      <c r="A76" s="22">
        <v>74</v>
      </c>
      <c r="B76" s="72"/>
      <c r="C76" s="10"/>
      <c r="D76" s="10"/>
      <c r="E76" s="68"/>
      <c r="F76" s="68"/>
      <c r="G76" s="68"/>
    </row>
    <row r="77" spans="1:7" x14ac:dyDescent="0.15">
      <c r="A77" s="22">
        <v>75</v>
      </c>
      <c r="B77" s="72"/>
      <c r="C77" s="10"/>
      <c r="D77" s="10"/>
      <c r="E77" s="68"/>
      <c r="F77" s="68"/>
      <c r="G77" s="68"/>
    </row>
    <row r="78" spans="1:7" x14ac:dyDescent="0.15">
      <c r="A78" s="22">
        <v>76</v>
      </c>
      <c r="B78" s="72"/>
      <c r="C78" s="10"/>
      <c r="D78" s="10"/>
      <c r="E78" s="68"/>
      <c r="F78" s="68"/>
      <c r="G78" s="68"/>
    </row>
    <row r="79" spans="1:7" x14ac:dyDescent="0.15">
      <c r="A79" s="22">
        <v>77</v>
      </c>
      <c r="B79" s="72"/>
      <c r="C79" s="10"/>
      <c r="D79" s="10"/>
      <c r="E79" s="68"/>
      <c r="F79" s="68"/>
      <c r="G79" s="68"/>
    </row>
    <row r="80" spans="1:7" x14ac:dyDescent="0.15">
      <c r="A80" s="22">
        <v>78</v>
      </c>
      <c r="B80" s="72"/>
      <c r="C80" s="10"/>
      <c r="D80" s="10"/>
      <c r="E80" s="68"/>
      <c r="F80" s="68"/>
      <c r="G80" s="68"/>
    </row>
    <row r="81" spans="1:7" x14ac:dyDescent="0.15">
      <c r="A81" s="22">
        <v>79</v>
      </c>
      <c r="B81" s="72"/>
      <c r="C81" s="10"/>
      <c r="D81" s="10"/>
      <c r="E81" s="68"/>
      <c r="F81" s="68"/>
      <c r="G81" s="68"/>
    </row>
    <row r="82" spans="1:7" x14ac:dyDescent="0.15">
      <c r="A82" s="22">
        <v>80</v>
      </c>
      <c r="B82" s="72"/>
      <c r="C82" s="10"/>
      <c r="D82" s="10"/>
      <c r="E82" s="68"/>
      <c r="F82" s="68"/>
      <c r="G82" s="68"/>
    </row>
    <row r="83" spans="1:7" x14ac:dyDescent="0.15">
      <c r="A83" s="22">
        <v>81</v>
      </c>
      <c r="B83" s="72"/>
      <c r="C83" s="10"/>
      <c r="D83" s="10"/>
      <c r="E83" s="68"/>
      <c r="F83" s="68"/>
      <c r="G83" s="68"/>
    </row>
    <row r="84" spans="1:7" x14ac:dyDescent="0.15">
      <c r="A84" s="22">
        <v>82</v>
      </c>
      <c r="B84" s="72"/>
      <c r="C84" s="10"/>
      <c r="D84" s="10"/>
      <c r="E84" s="68"/>
      <c r="F84" s="68"/>
      <c r="G84" s="68"/>
    </row>
    <row r="85" spans="1:7" x14ac:dyDescent="0.15">
      <c r="A85" s="22">
        <v>83</v>
      </c>
      <c r="B85" s="72"/>
      <c r="C85" s="10"/>
      <c r="D85" s="10"/>
      <c r="E85" s="68"/>
      <c r="F85" s="68"/>
      <c r="G85" s="68"/>
    </row>
    <row r="86" spans="1:7" x14ac:dyDescent="0.15">
      <c r="A86" s="22">
        <v>84</v>
      </c>
      <c r="B86" s="72"/>
      <c r="C86" s="10"/>
      <c r="D86" s="10"/>
      <c r="E86" s="68"/>
      <c r="F86" s="68"/>
      <c r="G86" s="68"/>
    </row>
    <row r="87" spans="1:7" x14ac:dyDescent="0.15">
      <c r="A87" s="22">
        <v>85</v>
      </c>
      <c r="B87" s="72"/>
      <c r="C87" s="10"/>
      <c r="D87" s="10"/>
      <c r="E87" s="68"/>
      <c r="F87" s="68"/>
      <c r="G87" s="68"/>
    </row>
    <row r="88" spans="1:7" x14ac:dyDescent="0.15">
      <c r="A88" s="22">
        <v>86</v>
      </c>
      <c r="B88" s="72"/>
      <c r="C88" s="10"/>
      <c r="D88" s="10"/>
      <c r="E88" s="68"/>
      <c r="F88" s="68"/>
      <c r="G88" s="68"/>
    </row>
    <row r="89" spans="1:7" x14ac:dyDescent="0.15">
      <c r="A89" s="22">
        <v>87</v>
      </c>
      <c r="B89" s="72"/>
      <c r="C89" s="10"/>
      <c r="D89" s="10"/>
      <c r="E89" s="68"/>
      <c r="F89" s="68"/>
      <c r="G89" s="68"/>
    </row>
    <row r="90" spans="1:7" x14ac:dyDescent="0.15">
      <c r="A90" s="22">
        <v>88</v>
      </c>
      <c r="B90" s="72"/>
      <c r="C90" s="10"/>
      <c r="D90" s="10"/>
      <c r="E90" s="68"/>
      <c r="F90" s="68"/>
      <c r="G90" s="68"/>
    </row>
    <row r="91" spans="1:7" x14ac:dyDescent="0.15">
      <c r="A91" s="22">
        <v>89</v>
      </c>
      <c r="B91" s="72"/>
      <c r="C91" s="10"/>
      <c r="D91" s="10"/>
      <c r="E91" s="68"/>
      <c r="F91" s="68"/>
      <c r="G91" s="68"/>
    </row>
    <row r="92" spans="1:7" x14ac:dyDescent="0.15">
      <c r="A92" s="22">
        <v>90</v>
      </c>
      <c r="B92" s="72"/>
      <c r="C92" s="10"/>
      <c r="D92" s="10"/>
      <c r="E92" s="68"/>
      <c r="F92" s="68"/>
      <c r="G92" s="68"/>
    </row>
    <row r="93" spans="1:7" x14ac:dyDescent="0.15">
      <c r="A93" s="22">
        <v>91</v>
      </c>
      <c r="B93" s="72"/>
      <c r="C93" s="10"/>
      <c r="D93" s="10"/>
      <c r="E93" s="68"/>
      <c r="F93" s="68"/>
      <c r="G93" s="68"/>
    </row>
    <row r="94" spans="1:7" x14ac:dyDescent="0.15">
      <c r="A94" s="22">
        <v>92</v>
      </c>
      <c r="B94" s="72"/>
      <c r="C94" s="10"/>
      <c r="D94" s="10"/>
      <c r="E94" s="68"/>
      <c r="F94" s="68"/>
      <c r="G94" s="68"/>
    </row>
    <row r="95" spans="1:7" x14ac:dyDescent="0.15">
      <c r="A95" s="22">
        <v>93</v>
      </c>
      <c r="B95" s="72"/>
      <c r="C95" s="10"/>
      <c r="D95" s="10"/>
      <c r="E95" s="68"/>
      <c r="F95" s="68"/>
      <c r="G95" s="68"/>
    </row>
    <row r="96" spans="1:7" x14ac:dyDescent="0.15">
      <c r="A96" s="22">
        <v>94</v>
      </c>
      <c r="B96" s="72"/>
      <c r="C96" s="10"/>
      <c r="D96" s="10"/>
      <c r="E96" s="68"/>
      <c r="F96" s="68"/>
      <c r="G96" s="68"/>
    </row>
    <row r="97" spans="1:7" x14ac:dyDescent="0.15">
      <c r="A97" s="22">
        <v>95</v>
      </c>
      <c r="B97" s="72"/>
      <c r="C97" s="10"/>
      <c r="D97" s="10"/>
      <c r="E97" s="68"/>
      <c r="F97" s="68"/>
      <c r="G97" s="68"/>
    </row>
    <row r="98" spans="1:7" x14ac:dyDescent="0.15">
      <c r="A98" s="22">
        <v>96</v>
      </c>
      <c r="B98" s="72"/>
      <c r="C98" s="10"/>
      <c r="D98" s="10"/>
      <c r="E98" s="68"/>
      <c r="F98" s="68"/>
      <c r="G98" s="68"/>
    </row>
    <row r="99" spans="1:7" x14ac:dyDescent="0.15">
      <c r="A99" s="22">
        <v>97</v>
      </c>
      <c r="B99" s="72"/>
      <c r="C99" s="10"/>
      <c r="D99" s="10"/>
      <c r="E99" s="68"/>
      <c r="F99" s="68"/>
      <c r="G99" s="68"/>
    </row>
    <row r="100" spans="1:7" x14ac:dyDescent="0.15">
      <c r="A100" s="22">
        <v>98</v>
      </c>
      <c r="B100" s="72"/>
      <c r="C100" s="10"/>
      <c r="D100" s="10"/>
      <c r="E100" s="68"/>
      <c r="F100" s="68"/>
      <c r="G100" s="68"/>
    </row>
    <row r="101" spans="1:7" x14ac:dyDescent="0.15">
      <c r="A101" s="22">
        <v>99</v>
      </c>
      <c r="B101" s="72"/>
      <c r="C101" s="10"/>
      <c r="D101" s="10"/>
      <c r="E101" s="68"/>
      <c r="F101" s="68"/>
      <c r="G101" s="68"/>
    </row>
    <row r="102" spans="1:7" x14ac:dyDescent="0.15">
      <c r="A102" s="22">
        <v>100</v>
      </c>
      <c r="B102" s="72"/>
      <c r="C102" s="10"/>
      <c r="D102" s="10"/>
      <c r="E102" s="68"/>
      <c r="F102" s="68"/>
      <c r="G102" s="68"/>
    </row>
    <row r="103" spans="1:7" x14ac:dyDescent="0.15">
      <c r="A103" s="22">
        <v>101</v>
      </c>
      <c r="B103" s="72"/>
      <c r="C103" s="10"/>
      <c r="D103" s="10"/>
      <c r="E103" s="68"/>
      <c r="F103" s="68"/>
      <c r="G103" s="68"/>
    </row>
    <row r="104" spans="1:7" x14ac:dyDescent="0.15">
      <c r="A104" s="22">
        <v>102</v>
      </c>
      <c r="B104" s="72"/>
      <c r="C104" s="10"/>
      <c r="D104" s="10"/>
      <c r="E104" s="68"/>
      <c r="F104" s="68"/>
      <c r="G104" s="68"/>
    </row>
    <row r="105" spans="1:7" x14ac:dyDescent="0.15">
      <c r="A105" s="22">
        <v>103</v>
      </c>
      <c r="B105" s="72"/>
      <c r="C105" s="10"/>
      <c r="D105" s="10"/>
      <c r="E105" s="68"/>
      <c r="F105" s="68"/>
      <c r="G105" s="68"/>
    </row>
    <row r="106" spans="1:7" x14ac:dyDescent="0.15">
      <c r="A106" s="22">
        <v>104</v>
      </c>
      <c r="B106" s="72"/>
      <c r="C106" s="10"/>
      <c r="D106" s="10"/>
      <c r="E106" s="68"/>
      <c r="F106" s="68"/>
      <c r="G106" s="68"/>
    </row>
    <row r="107" spans="1:7" x14ac:dyDescent="0.15">
      <c r="A107" s="22">
        <v>105</v>
      </c>
      <c r="B107" s="72"/>
      <c r="C107" s="10"/>
      <c r="D107" s="10"/>
      <c r="E107" s="68"/>
      <c r="F107" s="68"/>
      <c r="G107" s="68"/>
    </row>
    <row r="108" spans="1:7" x14ac:dyDescent="0.15">
      <c r="A108" s="22">
        <v>106</v>
      </c>
      <c r="B108" s="72"/>
      <c r="C108" s="10"/>
      <c r="D108" s="10"/>
      <c r="E108" s="68"/>
      <c r="F108" s="68"/>
      <c r="G108" s="68"/>
    </row>
    <row r="109" spans="1:7" x14ac:dyDescent="0.15">
      <c r="A109" s="22">
        <v>107</v>
      </c>
      <c r="B109" s="72"/>
      <c r="C109" s="10"/>
      <c r="D109" s="10"/>
      <c r="E109" s="68"/>
      <c r="F109" s="68"/>
      <c r="G109" s="68"/>
    </row>
    <row r="110" spans="1:7" x14ac:dyDescent="0.15">
      <c r="A110" s="22">
        <v>108</v>
      </c>
      <c r="B110" s="72"/>
      <c r="C110" s="10"/>
      <c r="D110" s="10"/>
      <c r="E110" s="68"/>
      <c r="F110" s="68"/>
      <c r="G110" s="68"/>
    </row>
    <row r="111" spans="1:7" x14ac:dyDescent="0.15">
      <c r="A111" s="22">
        <v>109</v>
      </c>
      <c r="B111" s="72"/>
      <c r="C111" s="10"/>
      <c r="D111" s="10"/>
      <c r="E111" s="68"/>
      <c r="F111" s="68"/>
      <c r="G111" s="68"/>
    </row>
    <row r="112" spans="1:7" x14ac:dyDescent="0.15">
      <c r="A112" s="22">
        <v>110</v>
      </c>
      <c r="B112" s="72"/>
      <c r="C112" s="10"/>
      <c r="D112" s="10"/>
      <c r="E112" s="68"/>
      <c r="F112" s="68"/>
      <c r="G112" s="68"/>
    </row>
    <row r="113" spans="1:7" x14ac:dyDescent="0.15">
      <c r="A113" s="22">
        <v>111</v>
      </c>
      <c r="B113" s="72"/>
      <c r="C113" s="10"/>
      <c r="D113" s="10"/>
      <c r="E113" s="68"/>
      <c r="F113" s="68"/>
      <c r="G113" s="68"/>
    </row>
    <row r="114" spans="1:7" x14ac:dyDescent="0.15">
      <c r="A114" s="22">
        <v>112</v>
      </c>
      <c r="B114" s="72"/>
      <c r="C114" s="10"/>
      <c r="D114" s="10"/>
      <c r="E114" s="68"/>
      <c r="F114" s="68"/>
      <c r="G114" s="68"/>
    </row>
    <row r="115" spans="1:7" x14ac:dyDescent="0.15">
      <c r="A115" s="22">
        <v>113</v>
      </c>
      <c r="B115" s="72"/>
      <c r="C115" s="10"/>
      <c r="D115" s="10"/>
      <c r="E115" s="68"/>
      <c r="F115" s="68"/>
      <c r="G115" s="68"/>
    </row>
    <row r="116" spans="1:7" x14ac:dyDescent="0.15">
      <c r="A116" s="22">
        <v>114</v>
      </c>
      <c r="B116" s="72"/>
      <c r="C116" s="10"/>
      <c r="D116" s="10"/>
      <c r="E116" s="68"/>
      <c r="F116" s="68"/>
      <c r="G116" s="68"/>
    </row>
    <row r="117" spans="1:7" x14ac:dyDescent="0.15">
      <c r="A117" s="22">
        <v>115</v>
      </c>
      <c r="B117" s="72"/>
      <c r="C117" s="10"/>
      <c r="D117" s="10"/>
      <c r="E117" s="68"/>
      <c r="F117" s="68"/>
      <c r="G117" s="68"/>
    </row>
    <row r="118" spans="1:7" x14ac:dyDescent="0.15">
      <c r="A118" s="22">
        <v>116</v>
      </c>
      <c r="B118" s="72"/>
      <c r="C118" s="10"/>
      <c r="D118" s="10"/>
      <c r="E118" s="68"/>
      <c r="F118" s="68"/>
      <c r="G118" s="68"/>
    </row>
    <row r="119" spans="1:7" x14ac:dyDescent="0.15">
      <c r="A119" s="22">
        <v>117</v>
      </c>
      <c r="B119" s="72"/>
      <c r="C119" s="10"/>
      <c r="D119" s="10"/>
      <c r="E119" s="68"/>
      <c r="F119" s="68"/>
      <c r="G119" s="68"/>
    </row>
    <row r="120" spans="1:7" x14ac:dyDescent="0.15">
      <c r="A120" s="22">
        <v>118</v>
      </c>
      <c r="B120" s="72"/>
      <c r="C120" s="10"/>
      <c r="D120" s="10"/>
      <c r="E120" s="68"/>
      <c r="F120" s="68"/>
      <c r="G120" s="68"/>
    </row>
    <row r="121" spans="1:7" x14ac:dyDescent="0.15">
      <c r="A121" s="22">
        <v>119</v>
      </c>
      <c r="B121" s="72"/>
      <c r="C121" s="10"/>
      <c r="D121" s="10"/>
      <c r="E121" s="68"/>
      <c r="F121" s="68"/>
      <c r="G121" s="68"/>
    </row>
    <row r="122" spans="1:7" x14ac:dyDescent="0.15">
      <c r="A122" s="22">
        <v>120</v>
      </c>
      <c r="B122" s="72"/>
      <c r="C122" s="10"/>
      <c r="D122" s="10"/>
      <c r="E122" s="68"/>
      <c r="F122" s="68"/>
      <c r="G122" s="68"/>
    </row>
    <row r="123" spans="1:7" x14ac:dyDescent="0.15">
      <c r="A123" s="22">
        <v>121</v>
      </c>
      <c r="B123" s="72"/>
      <c r="C123" s="10"/>
      <c r="D123" s="10"/>
      <c r="E123" s="68"/>
      <c r="F123" s="68"/>
      <c r="G123" s="68"/>
    </row>
    <row r="124" spans="1:7" x14ac:dyDescent="0.15">
      <c r="A124" s="22">
        <v>122</v>
      </c>
      <c r="B124" s="72"/>
      <c r="C124" s="10"/>
      <c r="D124" s="10"/>
      <c r="E124" s="68"/>
      <c r="F124" s="68"/>
      <c r="G124" s="68"/>
    </row>
    <row r="125" spans="1:7" x14ac:dyDescent="0.15">
      <c r="A125" s="22">
        <v>123</v>
      </c>
      <c r="B125" s="72"/>
      <c r="C125" s="10"/>
      <c r="D125" s="10"/>
      <c r="E125" s="68"/>
      <c r="F125" s="68"/>
      <c r="G125" s="68"/>
    </row>
    <row r="126" spans="1:7" x14ac:dyDescent="0.15">
      <c r="A126" s="22">
        <v>124</v>
      </c>
      <c r="B126" s="72"/>
      <c r="C126" s="10"/>
      <c r="D126" s="10"/>
      <c r="E126" s="68"/>
      <c r="F126" s="68"/>
      <c r="G126" s="68"/>
    </row>
    <row r="127" spans="1:7" x14ac:dyDescent="0.15">
      <c r="A127" s="22">
        <v>125</v>
      </c>
      <c r="B127" s="72"/>
      <c r="C127" s="10"/>
      <c r="D127" s="10"/>
      <c r="E127" s="68"/>
      <c r="F127" s="68"/>
      <c r="G127" s="68"/>
    </row>
    <row r="128" spans="1:7" x14ac:dyDescent="0.15">
      <c r="A128" s="22">
        <v>126</v>
      </c>
      <c r="B128" s="72"/>
      <c r="C128" s="10"/>
      <c r="D128" s="10"/>
      <c r="E128" s="68"/>
      <c r="F128" s="68"/>
      <c r="G128" s="68"/>
    </row>
    <row r="129" spans="1:7" x14ac:dyDescent="0.15">
      <c r="A129" s="22">
        <v>127</v>
      </c>
      <c r="B129" s="72"/>
      <c r="C129" s="10"/>
      <c r="D129" s="10"/>
      <c r="E129" s="68"/>
      <c r="F129" s="68"/>
      <c r="G129" s="68"/>
    </row>
    <row r="130" spans="1:7" x14ac:dyDescent="0.15">
      <c r="A130" s="22">
        <v>128</v>
      </c>
      <c r="B130" s="72"/>
      <c r="C130" s="10"/>
      <c r="D130" s="10"/>
      <c r="E130" s="68"/>
      <c r="F130" s="68"/>
      <c r="G130" s="68"/>
    </row>
    <row r="131" spans="1:7" x14ac:dyDescent="0.15">
      <c r="A131" s="22">
        <v>129</v>
      </c>
      <c r="B131" s="72"/>
      <c r="C131" s="10"/>
      <c r="D131" s="10"/>
      <c r="E131" s="68"/>
      <c r="F131" s="68"/>
      <c r="G131" s="68"/>
    </row>
    <row r="132" spans="1:7" x14ac:dyDescent="0.15">
      <c r="A132" s="22">
        <v>130</v>
      </c>
      <c r="B132" s="72"/>
      <c r="C132" s="10"/>
      <c r="D132" s="10"/>
      <c r="E132" s="68"/>
      <c r="F132" s="68"/>
      <c r="G132" s="68"/>
    </row>
    <row r="133" spans="1:7" x14ac:dyDescent="0.15">
      <c r="A133" s="22">
        <v>131</v>
      </c>
      <c r="B133" s="72"/>
      <c r="C133" s="10"/>
      <c r="D133" s="10"/>
      <c r="E133" s="68"/>
      <c r="F133" s="68"/>
      <c r="G133" s="68"/>
    </row>
    <row r="134" spans="1:7" x14ac:dyDescent="0.15">
      <c r="A134" s="22">
        <v>132</v>
      </c>
      <c r="B134" s="72"/>
      <c r="C134" s="10"/>
      <c r="D134" s="10"/>
      <c r="E134" s="68"/>
      <c r="F134" s="68"/>
      <c r="G134" s="68"/>
    </row>
    <row r="135" spans="1:7" x14ac:dyDescent="0.15">
      <c r="A135" s="22">
        <v>133</v>
      </c>
      <c r="B135" s="72"/>
      <c r="C135" s="10"/>
      <c r="D135" s="10"/>
      <c r="E135" s="68"/>
      <c r="F135" s="68"/>
      <c r="G135" s="68"/>
    </row>
    <row r="136" spans="1:7" x14ac:dyDescent="0.15">
      <c r="A136" s="22">
        <v>134</v>
      </c>
      <c r="B136" s="72"/>
      <c r="C136" s="10"/>
      <c r="D136" s="10"/>
      <c r="E136" s="68"/>
      <c r="F136" s="68"/>
      <c r="G136" s="68"/>
    </row>
    <row r="137" spans="1:7" x14ac:dyDescent="0.15">
      <c r="A137" s="22">
        <v>135</v>
      </c>
      <c r="B137" s="72"/>
      <c r="C137" s="10"/>
      <c r="D137" s="10"/>
      <c r="E137" s="68"/>
      <c r="F137" s="68"/>
      <c r="G137" s="68"/>
    </row>
    <row r="138" spans="1:7" x14ac:dyDescent="0.15">
      <c r="A138" s="22">
        <v>136</v>
      </c>
      <c r="B138" s="72"/>
      <c r="C138" s="10"/>
      <c r="D138" s="10"/>
      <c r="E138" s="68"/>
      <c r="F138" s="68"/>
      <c r="G138" s="68"/>
    </row>
    <row r="139" spans="1:7" x14ac:dyDescent="0.15">
      <c r="A139" s="22">
        <v>137</v>
      </c>
      <c r="B139" s="72"/>
      <c r="C139" s="10"/>
      <c r="D139" s="10"/>
      <c r="E139" s="68"/>
      <c r="F139" s="68"/>
      <c r="G139" s="68"/>
    </row>
    <row r="140" spans="1:7" x14ac:dyDescent="0.15">
      <c r="A140" s="22">
        <v>138</v>
      </c>
      <c r="B140" s="72"/>
      <c r="C140" s="10"/>
      <c r="D140" s="10"/>
      <c r="E140" s="68"/>
      <c r="F140" s="68"/>
      <c r="G140" s="68"/>
    </row>
    <row r="141" spans="1:7" x14ac:dyDescent="0.15">
      <c r="A141" s="22">
        <v>139</v>
      </c>
      <c r="B141" s="72"/>
      <c r="C141" s="10"/>
      <c r="D141" s="10"/>
      <c r="E141" s="68"/>
      <c r="F141" s="68"/>
      <c r="G141" s="68"/>
    </row>
    <row r="142" spans="1:7" x14ac:dyDescent="0.15">
      <c r="A142" s="22">
        <v>140</v>
      </c>
      <c r="B142" s="72"/>
      <c r="C142" s="10"/>
      <c r="D142" s="10"/>
      <c r="E142" s="68"/>
      <c r="F142" s="68"/>
      <c r="G142" s="68"/>
    </row>
    <row r="143" spans="1:7" x14ac:dyDescent="0.15">
      <c r="A143" s="22">
        <v>141</v>
      </c>
      <c r="B143" s="72"/>
      <c r="C143" s="10"/>
      <c r="D143" s="10"/>
      <c r="E143" s="68"/>
      <c r="F143" s="68"/>
      <c r="G143" s="68"/>
    </row>
    <row r="144" spans="1:7" x14ac:dyDescent="0.15">
      <c r="A144" s="22">
        <v>142</v>
      </c>
      <c r="B144" s="72"/>
      <c r="C144" s="10"/>
      <c r="D144" s="10"/>
      <c r="E144" s="68"/>
      <c r="F144" s="68"/>
      <c r="G144" s="68"/>
    </row>
    <row r="145" spans="1:7" x14ac:dyDescent="0.15">
      <c r="A145" s="22">
        <v>143</v>
      </c>
      <c r="B145" s="72"/>
      <c r="C145" s="10"/>
      <c r="D145" s="10"/>
      <c r="E145" s="68"/>
      <c r="F145" s="68"/>
      <c r="G145" s="68"/>
    </row>
    <row r="146" spans="1:7" x14ac:dyDescent="0.15">
      <c r="A146" s="22">
        <v>144</v>
      </c>
      <c r="B146" s="72"/>
      <c r="C146" s="10"/>
      <c r="D146" s="10"/>
      <c r="E146" s="68"/>
      <c r="F146" s="68"/>
      <c r="G146" s="68"/>
    </row>
    <row r="147" spans="1:7" x14ac:dyDescent="0.15">
      <c r="A147" s="22">
        <v>145</v>
      </c>
      <c r="B147" s="72"/>
      <c r="C147" s="10"/>
      <c r="D147" s="10"/>
      <c r="E147" s="68"/>
      <c r="F147" s="68"/>
      <c r="G147" s="68"/>
    </row>
    <row r="148" spans="1:7" x14ac:dyDescent="0.15">
      <c r="A148" s="22">
        <v>146</v>
      </c>
      <c r="B148" s="72"/>
      <c r="C148" s="10"/>
      <c r="D148" s="10"/>
      <c r="E148" s="68"/>
      <c r="F148" s="68"/>
      <c r="G148" s="68"/>
    </row>
    <row r="149" spans="1:7" x14ac:dyDescent="0.15">
      <c r="A149" s="22">
        <v>147</v>
      </c>
      <c r="B149" s="72"/>
      <c r="C149" s="10"/>
      <c r="D149" s="10"/>
      <c r="E149" s="68"/>
      <c r="F149" s="68"/>
      <c r="G149" s="68"/>
    </row>
    <row r="150" spans="1:7" x14ac:dyDescent="0.15">
      <c r="A150" s="22">
        <v>148</v>
      </c>
      <c r="B150" s="72"/>
      <c r="C150" s="10"/>
      <c r="D150" s="10"/>
      <c r="E150" s="68"/>
      <c r="F150" s="68"/>
      <c r="G150" s="68"/>
    </row>
    <row r="151" spans="1:7" x14ac:dyDescent="0.15">
      <c r="A151" s="22">
        <v>149</v>
      </c>
      <c r="B151" s="72"/>
      <c r="C151" s="10"/>
      <c r="D151" s="10"/>
      <c r="E151" s="68"/>
      <c r="F151" s="68"/>
      <c r="G151" s="68"/>
    </row>
    <row r="152" spans="1:7" x14ac:dyDescent="0.15">
      <c r="A152" s="22">
        <v>150</v>
      </c>
      <c r="B152" s="72"/>
      <c r="C152" s="10"/>
      <c r="D152" s="10"/>
      <c r="E152" s="68"/>
      <c r="F152" s="68"/>
      <c r="G152" s="68"/>
    </row>
    <row r="153" spans="1:7" x14ac:dyDescent="0.15">
      <c r="A153" s="22">
        <v>151</v>
      </c>
      <c r="B153" s="72"/>
      <c r="C153" s="10"/>
      <c r="D153" s="10"/>
      <c r="E153" s="68"/>
      <c r="F153" s="68"/>
      <c r="G153" s="68"/>
    </row>
    <row r="154" spans="1:7" x14ac:dyDescent="0.15">
      <c r="A154" s="22">
        <v>152</v>
      </c>
      <c r="B154" s="72"/>
      <c r="C154" s="10"/>
      <c r="D154" s="10"/>
      <c r="E154" s="68"/>
      <c r="F154" s="68"/>
      <c r="G154" s="68"/>
    </row>
    <row r="155" spans="1:7" x14ac:dyDescent="0.15">
      <c r="A155" s="22">
        <v>153</v>
      </c>
      <c r="B155" s="72"/>
      <c r="C155" s="10"/>
      <c r="D155" s="10"/>
      <c r="E155" s="68"/>
      <c r="F155" s="68"/>
      <c r="G155" s="68"/>
    </row>
    <row r="156" spans="1:7" x14ac:dyDescent="0.15">
      <c r="A156" s="22">
        <v>154</v>
      </c>
      <c r="B156" s="72"/>
      <c r="C156" s="10"/>
      <c r="D156" s="10"/>
      <c r="E156" s="68"/>
      <c r="F156" s="68"/>
      <c r="G156" s="68"/>
    </row>
    <row r="157" spans="1:7" x14ac:dyDescent="0.15">
      <c r="A157" s="22">
        <v>155</v>
      </c>
      <c r="B157" s="72"/>
      <c r="C157" s="10"/>
      <c r="D157" s="10"/>
      <c r="E157" s="68"/>
      <c r="F157" s="68"/>
      <c r="G157" s="68"/>
    </row>
    <row r="158" spans="1:7" x14ac:dyDescent="0.15">
      <c r="A158" s="22">
        <v>156</v>
      </c>
      <c r="B158" s="72"/>
      <c r="C158" s="10"/>
      <c r="D158" s="10"/>
      <c r="E158" s="68"/>
      <c r="F158" s="68"/>
      <c r="G158" s="68"/>
    </row>
    <row r="159" spans="1:7" x14ac:dyDescent="0.15">
      <c r="A159" s="22">
        <v>157</v>
      </c>
      <c r="B159" s="72"/>
      <c r="C159" s="10"/>
      <c r="D159" s="10"/>
      <c r="E159" s="68"/>
      <c r="F159" s="68"/>
      <c r="G159" s="68"/>
    </row>
    <row r="160" spans="1:7" x14ac:dyDescent="0.15">
      <c r="A160" s="22">
        <v>158</v>
      </c>
      <c r="B160" s="72"/>
      <c r="C160" s="10"/>
      <c r="D160" s="10"/>
      <c r="E160" s="68"/>
      <c r="F160" s="68"/>
      <c r="G160" s="68"/>
    </row>
    <row r="161" spans="1:7" x14ac:dyDescent="0.15">
      <c r="A161" s="22">
        <v>159</v>
      </c>
      <c r="B161" s="72"/>
      <c r="C161" s="10"/>
      <c r="D161" s="10"/>
      <c r="E161" s="68"/>
      <c r="F161" s="68"/>
      <c r="G161" s="68"/>
    </row>
    <row r="162" spans="1:7" x14ac:dyDescent="0.15">
      <c r="A162" s="22">
        <v>160</v>
      </c>
      <c r="B162" s="72"/>
      <c r="C162" s="10"/>
      <c r="D162" s="10"/>
      <c r="E162" s="68"/>
      <c r="F162" s="68"/>
      <c r="G162" s="68"/>
    </row>
    <row r="163" spans="1:7" x14ac:dyDescent="0.15">
      <c r="A163" s="22">
        <v>161</v>
      </c>
      <c r="B163" s="72"/>
      <c r="C163" s="10"/>
      <c r="D163" s="10"/>
      <c r="E163" s="68"/>
      <c r="F163" s="68"/>
      <c r="G163" s="68"/>
    </row>
    <row r="164" spans="1:7" x14ac:dyDescent="0.15">
      <c r="A164" s="22">
        <v>162</v>
      </c>
      <c r="B164" s="72"/>
      <c r="C164" s="10"/>
      <c r="D164" s="10"/>
      <c r="E164" s="68"/>
      <c r="F164" s="68"/>
      <c r="G164" s="68"/>
    </row>
    <row r="165" spans="1:7" x14ac:dyDescent="0.15">
      <c r="A165" s="22">
        <v>163</v>
      </c>
      <c r="B165" s="72"/>
      <c r="C165" s="10"/>
      <c r="D165" s="10"/>
      <c r="E165" s="68"/>
      <c r="F165" s="68"/>
      <c r="G165" s="68"/>
    </row>
    <row r="166" spans="1:7" x14ac:dyDescent="0.15">
      <c r="A166" s="22">
        <v>164</v>
      </c>
      <c r="B166" s="72"/>
      <c r="C166" s="10"/>
      <c r="D166" s="10"/>
      <c r="E166" s="68"/>
      <c r="F166" s="68"/>
      <c r="G166" s="68"/>
    </row>
    <row r="167" spans="1:7" x14ac:dyDescent="0.15">
      <c r="A167" s="22">
        <v>165</v>
      </c>
      <c r="B167" s="72"/>
      <c r="C167" s="10"/>
      <c r="D167" s="10"/>
      <c r="E167" s="68"/>
      <c r="F167" s="68"/>
      <c r="G167" s="68"/>
    </row>
    <row r="168" spans="1:7" x14ac:dyDescent="0.15">
      <c r="A168" s="22">
        <v>166</v>
      </c>
      <c r="B168" s="72"/>
      <c r="C168" s="10"/>
      <c r="D168" s="10"/>
      <c r="E168" s="68"/>
      <c r="F168" s="68"/>
      <c r="G168" s="68"/>
    </row>
    <row r="169" spans="1:7" x14ac:dyDescent="0.15">
      <c r="A169" s="22">
        <v>167</v>
      </c>
      <c r="B169" s="72"/>
      <c r="C169" s="10"/>
      <c r="D169" s="10"/>
      <c r="E169" s="68"/>
      <c r="F169" s="68"/>
      <c r="G169" s="68"/>
    </row>
    <row r="170" spans="1:7" x14ac:dyDescent="0.15">
      <c r="A170" s="22">
        <v>168</v>
      </c>
      <c r="B170" s="72"/>
      <c r="C170" s="10"/>
      <c r="D170" s="10"/>
      <c r="E170" s="68"/>
      <c r="F170" s="68"/>
      <c r="G170" s="68"/>
    </row>
    <row r="171" spans="1:7" x14ac:dyDescent="0.15">
      <c r="A171" s="22">
        <v>169</v>
      </c>
      <c r="B171" s="72"/>
      <c r="C171" s="10"/>
      <c r="D171" s="10"/>
      <c r="E171" s="68"/>
      <c r="F171" s="68"/>
      <c r="G171" s="68"/>
    </row>
    <row r="172" spans="1:7" x14ac:dyDescent="0.15">
      <c r="A172" s="22">
        <v>170</v>
      </c>
      <c r="B172" s="72"/>
      <c r="C172" s="10"/>
      <c r="D172" s="10"/>
      <c r="E172" s="68"/>
      <c r="F172" s="68"/>
      <c r="G172" s="68"/>
    </row>
    <row r="173" spans="1:7" x14ac:dyDescent="0.15">
      <c r="A173" s="22">
        <v>171</v>
      </c>
      <c r="B173" s="72"/>
      <c r="C173" s="10"/>
      <c r="D173" s="10"/>
      <c r="E173" s="68"/>
      <c r="F173" s="68"/>
      <c r="G173" s="68"/>
    </row>
    <row r="174" spans="1:7" x14ac:dyDescent="0.15">
      <c r="A174" s="22">
        <v>172</v>
      </c>
      <c r="B174" s="72"/>
      <c r="C174" s="10"/>
      <c r="D174" s="10"/>
      <c r="E174" s="68"/>
      <c r="F174" s="68"/>
      <c r="G174" s="68"/>
    </row>
    <row r="175" spans="1:7" x14ac:dyDescent="0.15">
      <c r="A175" s="22">
        <v>173</v>
      </c>
      <c r="B175" s="72"/>
      <c r="C175" s="10"/>
      <c r="D175" s="10"/>
      <c r="E175" s="68"/>
      <c r="F175" s="68"/>
      <c r="G175" s="68"/>
    </row>
    <row r="176" spans="1:7" x14ac:dyDescent="0.15">
      <c r="A176" s="22">
        <v>174</v>
      </c>
      <c r="B176" s="72"/>
      <c r="C176" s="10"/>
      <c r="D176" s="10"/>
      <c r="E176" s="68"/>
      <c r="F176" s="68"/>
      <c r="G176" s="68"/>
    </row>
    <row r="177" spans="1:7" x14ac:dyDescent="0.15">
      <c r="A177" s="22">
        <v>175</v>
      </c>
      <c r="B177" s="72"/>
      <c r="C177" s="10"/>
      <c r="D177" s="10"/>
      <c r="E177" s="68"/>
      <c r="F177" s="68"/>
      <c r="G177" s="68"/>
    </row>
    <row r="178" spans="1:7" x14ac:dyDescent="0.15">
      <c r="A178" s="22">
        <v>176</v>
      </c>
      <c r="B178" s="72"/>
      <c r="C178" s="10"/>
      <c r="D178" s="10"/>
      <c r="E178" s="68"/>
      <c r="F178" s="68"/>
      <c r="G178" s="68"/>
    </row>
    <row r="179" spans="1:7" x14ac:dyDescent="0.15">
      <c r="A179" s="22">
        <v>177</v>
      </c>
      <c r="B179" s="72"/>
      <c r="C179" s="10"/>
      <c r="D179" s="10"/>
      <c r="E179" s="68"/>
      <c r="F179" s="68"/>
      <c r="G179" s="68"/>
    </row>
    <row r="180" spans="1:7" x14ac:dyDescent="0.15">
      <c r="A180" s="22">
        <v>178</v>
      </c>
      <c r="B180" s="72"/>
      <c r="C180" s="10"/>
      <c r="D180" s="10"/>
      <c r="E180" s="68"/>
      <c r="F180" s="68"/>
      <c r="G180" s="68"/>
    </row>
    <row r="181" spans="1:7" x14ac:dyDescent="0.15">
      <c r="A181" s="22">
        <v>179</v>
      </c>
      <c r="B181" s="72"/>
      <c r="C181" s="10"/>
      <c r="D181" s="10"/>
      <c r="E181" s="68"/>
      <c r="F181" s="68"/>
      <c r="G181" s="68"/>
    </row>
    <row r="182" spans="1:7" x14ac:dyDescent="0.15">
      <c r="A182" s="22">
        <v>180</v>
      </c>
      <c r="B182" s="72"/>
      <c r="C182" s="10"/>
      <c r="D182" s="10"/>
      <c r="E182" s="68"/>
      <c r="F182" s="68"/>
      <c r="G182" s="68"/>
    </row>
    <row r="183" spans="1:7" x14ac:dyDescent="0.15">
      <c r="A183" s="22">
        <v>181</v>
      </c>
      <c r="B183" s="72"/>
      <c r="C183" s="10"/>
      <c r="D183" s="10"/>
      <c r="E183" s="68"/>
      <c r="F183" s="68"/>
      <c r="G183" s="68"/>
    </row>
    <row r="184" spans="1:7" x14ac:dyDescent="0.15">
      <c r="A184" s="22">
        <v>182</v>
      </c>
      <c r="B184" s="72"/>
      <c r="C184" s="10"/>
      <c r="D184" s="10"/>
      <c r="E184" s="68"/>
      <c r="F184" s="68"/>
      <c r="G184" s="68"/>
    </row>
    <row r="185" spans="1:7" x14ac:dyDescent="0.15">
      <c r="A185" s="22">
        <v>183</v>
      </c>
      <c r="B185" s="72"/>
      <c r="C185" s="10"/>
      <c r="D185" s="10"/>
      <c r="E185" s="68"/>
      <c r="F185" s="68"/>
      <c r="G185" s="68"/>
    </row>
    <row r="186" spans="1:7" x14ac:dyDescent="0.15">
      <c r="A186" s="22">
        <v>184</v>
      </c>
      <c r="B186" s="72"/>
      <c r="C186" s="10"/>
      <c r="D186" s="10"/>
      <c r="E186" s="68"/>
      <c r="F186" s="68"/>
      <c r="G186" s="68"/>
    </row>
    <row r="187" spans="1:7" x14ac:dyDescent="0.15">
      <c r="A187" s="22">
        <v>185</v>
      </c>
      <c r="B187" s="72"/>
      <c r="C187" s="10"/>
      <c r="D187" s="10"/>
      <c r="E187" s="68"/>
      <c r="F187" s="68"/>
      <c r="G187" s="68"/>
    </row>
    <row r="188" spans="1:7" x14ac:dyDescent="0.15">
      <c r="A188" s="22">
        <v>186</v>
      </c>
      <c r="B188" s="72"/>
      <c r="C188" s="10"/>
      <c r="D188" s="10"/>
      <c r="E188" s="68"/>
      <c r="F188" s="68"/>
      <c r="G188" s="68"/>
    </row>
    <row r="189" spans="1:7" x14ac:dyDescent="0.15">
      <c r="A189" s="22">
        <v>187</v>
      </c>
      <c r="B189" s="72"/>
      <c r="C189" s="10"/>
      <c r="D189" s="10"/>
      <c r="E189" s="68"/>
      <c r="F189" s="68"/>
      <c r="G189" s="68"/>
    </row>
    <row r="190" spans="1:7" x14ac:dyDescent="0.15">
      <c r="A190" s="22">
        <v>188</v>
      </c>
      <c r="B190" s="72"/>
      <c r="C190" s="10"/>
      <c r="D190" s="10"/>
      <c r="E190" s="68"/>
      <c r="F190" s="68"/>
      <c r="G190" s="68"/>
    </row>
    <row r="191" spans="1:7" x14ac:dyDescent="0.15">
      <c r="A191" s="22">
        <v>189</v>
      </c>
      <c r="B191" s="72"/>
      <c r="C191" s="10"/>
      <c r="D191" s="10"/>
      <c r="E191" s="68"/>
      <c r="F191" s="68"/>
      <c r="G191" s="68"/>
    </row>
    <row r="192" spans="1:7" x14ac:dyDescent="0.15">
      <c r="A192" s="22">
        <v>190</v>
      </c>
      <c r="B192" s="72"/>
      <c r="C192" s="10"/>
      <c r="D192" s="10"/>
      <c r="E192" s="68"/>
      <c r="F192" s="68"/>
      <c r="G192" s="68"/>
    </row>
    <row r="193" spans="1:7" x14ac:dyDescent="0.15">
      <c r="A193" s="22">
        <v>191</v>
      </c>
      <c r="B193" s="72"/>
      <c r="C193" s="10"/>
      <c r="D193" s="10"/>
      <c r="E193" s="68"/>
      <c r="F193" s="68"/>
      <c r="G193" s="68"/>
    </row>
    <row r="194" spans="1:7" x14ac:dyDescent="0.15">
      <c r="A194" s="22">
        <v>192</v>
      </c>
      <c r="B194" s="72"/>
      <c r="C194" s="10"/>
      <c r="D194" s="10"/>
      <c r="E194" s="68"/>
      <c r="F194" s="68"/>
      <c r="G194" s="68"/>
    </row>
    <row r="195" spans="1:7" x14ac:dyDescent="0.15">
      <c r="A195" s="22">
        <v>193</v>
      </c>
      <c r="B195" s="72"/>
      <c r="C195" s="10"/>
      <c r="D195" s="10"/>
      <c r="E195" s="68"/>
      <c r="F195" s="68"/>
      <c r="G195" s="68"/>
    </row>
    <row r="196" spans="1:7" x14ac:dyDescent="0.15">
      <c r="A196" s="22">
        <v>194</v>
      </c>
      <c r="B196" s="72"/>
      <c r="C196" s="10"/>
      <c r="D196" s="10"/>
      <c r="E196" s="68"/>
      <c r="F196" s="68"/>
      <c r="G196" s="68"/>
    </row>
    <row r="197" spans="1:7" x14ac:dyDescent="0.15">
      <c r="A197" s="22">
        <v>195</v>
      </c>
      <c r="B197" s="72"/>
      <c r="C197" s="10"/>
      <c r="D197" s="10"/>
      <c r="E197" s="68"/>
      <c r="F197" s="68"/>
      <c r="G197" s="68"/>
    </row>
    <row r="198" spans="1:7" x14ac:dyDescent="0.15">
      <c r="A198" s="22">
        <v>196</v>
      </c>
      <c r="B198" s="72"/>
      <c r="C198" s="10"/>
      <c r="D198" s="10"/>
      <c r="E198" s="68"/>
      <c r="F198" s="68"/>
      <c r="G198" s="68"/>
    </row>
    <row r="199" spans="1:7" x14ac:dyDescent="0.15">
      <c r="A199" s="22">
        <v>197</v>
      </c>
      <c r="B199" s="72"/>
      <c r="C199" s="10"/>
      <c r="D199" s="10"/>
      <c r="E199" s="68"/>
      <c r="F199" s="68"/>
      <c r="G199" s="68"/>
    </row>
    <row r="200" spans="1:7" x14ac:dyDescent="0.15">
      <c r="A200" s="22">
        <v>198</v>
      </c>
      <c r="B200" s="72"/>
      <c r="C200" s="10"/>
      <c r="D200" s="10"/>
      <c r="E200" s="68"/>
      <c r="F200" s="68"/>
      <c r="G200" s="68"/>
    </row>
    <row r="201" spans="1:7" x14ac:dyDescent="0.15">
      <c r="A201" s="22">
        <v>199</v>
      </c>
      <c r="B201" s="72"/>
      <c r="C201" s="10"/>
      <c r="D201" s="10"/>
      <c r="E201" s="68"/>
      <c r="F201" s="68"/>
      <c r="G201" s="68"/>
    </row>
    <row r="202" spans="1:7" x14ac:dyDescent="0.15">
      <c r="A202" s="22">
        <v>200</v>
      </c>
      <c r="B202" s="72"/>
      <c r="C202" s="10"/>
      <c r="D202" s="10"/>
      <c r="E202" s="68"/>
      <c r="F202" s="68"/>
      <c r="G202" s="68"/>
    </row>
  </sheetData>
  <sheetProtection algorithmName="SHA-512" hashValue="j6TVOzR2QdF8WJ0K6c7JwUNVefl0bak6K4fpEahlau20YLck7NU8bYjmgYeBwInGb2NP2Yw9yihtKbnwHyjWdQ==" saltValue="Xe4DwRc7zGl+8Y9czBgb7Q==" spinCount="100000" sheet="1" selectLockedCells="1"/>
  <protectedRanges>
    <protectedRange sqref="B3:G202" name="範囲1"/>
  </protectedRanges>
  <mergeCells count="2">
    <mergeCell ref="B1:D1"/>
    <mergeCell ref="E1:G1"/>
  </mergeCells>
  <phoneticPr fontId="3"/>
  <dataValidations count="3">
    <dataValidation type="list" allowBlank="1" showInputMessage="1" showErrorMessage="1" sqref="E3:E202" xr:uid="{00000000-0002-0000-0000-000000000000}">
      <formula1>性別</formula1>
    </dataValidation>
    <dataValidation type="list" allowBlank="1" showInputMessage="1" showErrorMessage="1" sqref="F4:F202 F3" xr:uid="{00000000-0002-0000-0000-000002000000}">
      <formula1>所属名</formula1>
    </dataValidation>
    <dataValidation type="list" allowBlank="1" showInputMessage="1" showErrorMessage="1" sqref="G3:G202" xr:uid="{13F031BA-CC67-42E2-BDAC-B3AA0A041892}">
      <formula1>$A$3:$A$5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FF0000"/>
  </sheetPr>
  <dimension ref="A1:T203"/>
  <sheetViews>
    <sheetView topLeftCell="B1" zoomScaleNormal="100" workbookViewId="0">
      <selection activeCell="I3" sqref="I3"/>
    </sheetView>
  </sheetViews>
  <sheetFormatPr defaultColWidth="9" defaultRowHeight="18.75" x14ac:dyDescent="0.15"/>
  <cols>
    <col min="1" max="1" width="10.625" style="11" hidden="1" customWidth="1"/>
    <col min="2" max="2" width="18.5" style="11" customWidth="1"/>
    <col min="3" max="3" width="15.625" style="11" customWidth="1"/>
    <col min="4" max="4" width="5.25" style="14" bestFit="1" customWidth="1"/>
    <col min="5" max="5" width="2.625" style="14" hidden="1" customWidth="1"/>
    <col min="6" max="6" width="2.625" style="11" hidden="1" customWidth="1"/>
    <col min="7" max="7" width="15.875" style="11" customWidth="1"/>
    <col min="8" max="8" width="9.875" style="11" hidden="1" customWidth="1"/>
    <col min="9" max="9" width="6.875" style="11" customWidth="1"/>
    <col min="10" max="10" width="28.25" style="19" customWidth="1"/>
    <col min="11" max="11" width="10.5" style="18" customWidth="1"/>
    <col min="12" max="12" width="7.5" style="11" hidden="1" customWidth="1"/>
    <col min="13" max="13" width="2.5" style="11" customWidth="1"/>
    <col min="14" max="14" width="16.75" style="11" customWidth="1"/>
    <col min="15" max="15" width="13" style="11" customWidth="1"/>
    <col min="16" max="16" width="11.375" style="18" customWidth="1"/>
    <col min="17" max="17" width="44.5" style="11" customWidth="1"/>
    <col min="18" max="16384" width="9" style="11"/>
  </cols>
  <sheetData>
    <row r="1" spans="1:12" ht="19.5" customHeight="1" x14ac:dyDescent="0.15">
      <c r="I1" s="31" t="s">
        <v>37</v>
      </c>
      <c r="J1" s="59" t="s">
        <v>108</v>
      </c>
      <c r="K1" s="15" t="s">
        <v>37</v>
      </c>
      <c r="L1" s="14"/>
    </row>
    <row r="2" spans="1:12" ht="19.5" customHeight="1" x14ac:dyDescent="0.15">
      <c r="A2" s="24"/>
      <c r="B2" s="24" t="s">
        <v>7</v>
      </c>
      <c r="C2" s="24" t="s">
        <v>8</v>
      </c>
      <c r="D2" s="24" t="s">
        <v>9</v>
      </c>
      <c r="E2" s="24" t="s">
        <v>42</v>
      </c>
      <c r="F2" s="24" t="s">
        <v>41</v>
      </c>
      <c r="G2" s="24" t="s">
        <v>11</v>
      </c>
      <c r="H2" s="24" t="s">
        <v>10</v>
      </c>
      <c r="I2" s="62" t="s">
        <v>40</v>
      </c>
      <c r="J2" s="60" t="s">
        <v>12</v>
      </c>
      <c r="K2" s="63" t="s">
        <v>13</v>
      </c>
      <c r="L2" s="24"/>
    </row>
    <row r="3" spans="1:12" ht="20.100000000000001" customHeight="1" x14ac:dyDescent="0.15">
      <c r="A3" s="22" t="str">
        <f>IF(I3="","",100000000*E3+I3)</f>
        <v/>
      </c>
      <c r="B3" s="12" t="str">
        <f t="shared" ref="B3:B34" si="0">IF(I3="","",(VLOOKUP(I3,選手,2,FALSE))&amp;"("&amp;VLOOKUP(I3,選手,6,FALSE)&amp;")")</f>
        <v/>
      </c>
      <c r="C3" s="12" t="str">
        <f t="shared" ref="C3:C59" si="1">IF(I3="","",VLOOKUP(I3,選手,3,FALSE))</f>
        <v/>
      </c>
      <c r="D3" s="16" t="str">
        <f t="shared" ref="D3:D59" si="2">IF(I3="","",VLOOKUP(I3,選手,4,FALSE))</f>
        <v/>
      </c>
      <c r="E3" s="16" t="str">
        <f>IF(D3="","",VLOOKUP(D3,SX,2,FALSE))</f>
        <v/>
      </c>
      <c r="F3" s="12" t="str">
        <f>IF(I3="","","07")</f>
        <v/>
      </c>
      <c r="G3" s="12" t="str">
        <f t="shared" ref="G3:G59" si="3">IF(I3="","",VLOOKUP(I3,選手,5,FALSE))</f>
        <v/>
      </c>
      <c r="H3" s="12" t="str">
        <f t="shared" ref="H3:H34" si="4">IF(G3="","",VLOOKUP(G3,所属番号,2,FALSE))</f>
        <v/>
      </c>
      <c r="I3" s="32"/>
      <c r="J3" s="61"/>
      <c r="K3" s="17"/>
      <c r="L3" s="12" t="str">
        <f t="shared" ref="L3:L34" si="5">IF(J3="","",VLOOKUP(J3,種目コード,2,FALSE))</f>
        <v/>
      </c>
    </row>
    <row r="4" spans="1:12" ht="20.100000000000001" customHeight="1" x14ac:dyDescent="0.15">
      <c r="A4" s="22" t="str">
        <f t="shared" ref="A4:A67" si="6">IF(I4="","",100000000*E4+I4)</f>
        <v/>
      </c>
      <c r="B4" s="12" t="str">
        <f t="shared" si="0"/>
        <v/>
      </c>
      <c r="C4" s="12" t="str">
        <f t="shared" si="1"/>
        <v/>
      </c>
      <c r="D4" s="16" t="str">
        <f t="shared" si="2"/>
        <v/>
      </c>
      <c r="E4" s="16" t="str">
        <f t="shared" ref="E4:E59" si="7">IF(D4="","",VLOOKUP(D4,SX,2,FALSE))</f>
        <v/>
      </c>
      <c r="F4" s="12" t="str">
        <f t="shared" ref="F4:F67" si="8">IF(I4="","","07")</f>
        <v/>
      </c>
      <c r="G4" s="12" t="str">
        <f t="shared" si="3"/>
        <v/>
      </c>
      <c r="H4" s="12" t="str">
        <f t="shared" si="4"/>
        <v/>
      </c>
      <c r="I4" s="32"/>
      <c r="J4" s="61"/>
      <c r="K4" s="17"/>
      <c r="L4" s="12" t="str">
        <f t="shared" si="5"/>
        <v/>
      </c>
    </row>
    <row r="5" spans="1:12" ht="20.100000000000001" customHeight="1" x14ac:dyDescent="0.15">
      <c r="A5" s="22" t="str">
        <f t="shared" si="6"/>
        <v/>
      </c>
      <c r="B5" s="12" t="str">
        <f t="shared" si="0"/>
        <v/>
      </c>
      <c r="C5" s="12" t="str">
        <f t="shared" si="1"/>
        <v/>
      </c>
      <c r="D5" s="16" t="str">
        <f t="shared" si="2"/>
        <v/>
      </c>
      <c r="E5" s="16" t="str">
        <f t="shared" si="7"/>
        <v/>
      </c>
      <c r="F5" s="12" t="str">
        <f t="shared" si="8"/>
        <v/>
      </c>
      <c r="G5" s="12" t="str">
        <f t="shared" si="3"/>
        <v/>
      </c>
      <c r="H5" s="12" t="str">
        <f t="shared" si="4"/>
        <v/>
      </c>
      <c r="I5" s="32"/>
      <c r="J5" s="61"/>
      <c r="K5" s="17"/>
      <c r="L5" s="12" t="str">
        <f t="shared" si="5"/>
        <v/>
      </c>
    </row>
    <row r="6" spans="1:12" ht="20.100000000000001" customHeight="1" x14ac:dyDescent="0.15">
      <c r="A6" s="22" t="str">
        <f t="shared" si="6"/>
        <v/>
      </c>
      <c r="B6" s="12" t="str">
        <f t="shared" si="0"/>
        <v/>
      </c>
      <c r="C6" s="12" t="str">
        <f t="shared" si="1"/>
        <v/>
      </c>
      <c r="D6" s="16" t="str">
        <f t="shared" si="2"/>
        <v/>
      </c>
      <c r="E6" s="16" t="str">
        <f t="shared" si="7"/>
        <v/>
      </c>
      <c r="F6" s="12" t="str">
        <f t="shared" si="8"/>
        <v/>
      </c>
      <c r="G6" s="12" t="str">
        <f t="shared" si="3"/>
        <v/>
      </c>
      <c r="H6" s="12" t="str">
        <f t="shared" si="4"/>
        <v/>
      </c>
      <c r="I6" s="32"/>
      <c r="J6" s="61"/>
      <c r="K6" s="17"/>
      <c r="L6" s="12" t="str">
        <f t="shared" si="5"/>
        <v/>
      </c>
    </row>
    <row r="7" spans="1:12" ht="20.100000000000001" customHeight="1" x14ac:dyDescent="0.15">
      <c r="A7" s="22" t="str">
        <f t="shared" si="6"/>
        <v/>
      </c>
      <c r="B7" s="12" t="str">
        <f t="shared" si="0"/>
        <v/>
      </c>
      <c r="C7" s="12" t="str">
        <f t="shared" si="1"/>
        <v/>
      </c>
      <c r="D7" s="16" t="str">
        <f t="shared" si="2"/>
        <v/>
      </c>
      <c r="E7" s="16" t="str">
        <f t="shared" si="7"/>
        <v/>
      </c>
      <c r="F7" s="12" t="str">
        <f t="shared" si="8"/>
        <v/>
      </c>
      <c r="G7" s="12" t="str">
        <f t="shared" si="3"/>
        <v/>
      </c>
      <c r="H7" s="12" t="str">
        <f t="shared" si="4"/>
        <v/>
      </c>
      <c r="I7" s="32"/>
      <c r="J7" s="61"/>
      <c r="K7" s="17"/>
      <c r="L7" s="12" t="str">
        <f t="shared" si="5"/>
        <v/>
      </c>
    </row>
    <row r="8" spans="1:12" ht="20.100000000000001" customHeight="1" x14ac:dyDescent="0.15">
      <c r="A8" s="22" t="str">
        <f t="shared" si="6"/>
        <v/>
      </c>
      <c r="B8" s="12" t="str">
        <f t="shared" si="0"/>
        <v/>
      </c>
      <c r="C8" s="12" t="str">
        <f t="shared" si="1"/>
        <v/>
      </c>
      <c r="D8" s="16" t="str">
        <f t="shared" si="2"/>
        <v/>
      </c>
      <c r="E8" s="16" t="str">
        <f t="shared" si="7"/>
        <v/>
      </c>
      <c r="F8" s="12" t="str">
        <f t="shared" si="8"/>
        <v/>
      </c>
      <c r="G8" s="12" t="str">
        <f t="shared" si="3"/>
        <v/>
      </c>
      <c r="H8" s="12" t="str">
        <f t="shared" si="4"/>
        <v/>
      </c>
      <c r="I8" s="32"/>
      <c r="J8" s="61"/>
      <c r="K8" s="17"/>
      <c r="L8" s="12" t="str">
        <f t="shared" si="5"/>
        <v/>
      </c>
    </row>
    <row r="9" spans="1:12" ht="20.100000000000001" customHeight="1" x14ac:dyDescent="0.15">
      <c r="A9" s="22" t="str">
        <f t="shared" si="6"/>
        <v/>
      </c>
      <c r="B9" s="12" t="str">
        <f t="shared" si="0"/>
        <v/>
      </c>
      <c r="C9" s="12" t="str">
        <f t="shared" si="1"/>
        <v/>
      </c>
      <c r="D9" s="16" t="str">
        <f t="shared" si="2"/>
        <v/>
      </c>
      <c r="E9" s="16" t="str">
        <f t="shared" si="7"/>
        <v/>
      </c>
      <c r="F9" s="12" t="str">
        <f t="shared" si="8"/>
        <v/>
      </c>
      <c r="G9" s="12" t="str">
        <f t="shared" si="3"/>
        <v/>
      </c>
      <c r="H9" s="12" t="str">
        <f t="shared" si="4"/>
        <v/>
      </c>
      <c r="I9" s="32"/>
      <c r="J9" s="61"/>
      <c r="K9" s="17"/>
      <c r="L9" s="12" t="str">
        <f t="shared" si="5"/>
        <v/>
      </c>
    </row>
    <row r="10" spans="1:12" ht="20.100000000000001" customHeight="1" x14ac:dyDescent="0.15">
      <c r="A10" s="22" t="str">
        <f t="shared" si="6"/>
        <v/>
      </c>
      <c r="B10" s="12" t="str">
        <f t="shared" si="0"/>
        <v/>
      </c>
      <c r="C10" s="12" t="str">
        <f t="shared" si="1"/>
        <v/>
      </c>
      <c r="D10" s="16" t="str">
        <f t="shared" si="2"/>
        <v/>
      </c>
      <c r="E10" s="16" t="str">
        <f t="shared" si="7"/>
        <v/>
      </c>
      <c r="F10" s="12" t="str">
        <f t="shared" si="8"/>
        <v/>
      </c>
      <c r="G10" s="12" t="str">
        <f t="shared" si="3"/>
        <v/>
      </c>
      <c r="H10" s="12" t="str">
        <f t="shared" si="4"/>
        <v/>
      </c>
      <c r="I10" s="32"/>
      <c r="J10" s="61"/>
      <c r="K10" s="17"/>
      <c r="L10" s="12" t="str">
        <f t="shared" si="5"/>
        <v/>
      </c>
    </row>
    <row r="11" spans="1:12" ht="20.100000000000001" customHeight="1" x14ac:dyDescent="0.15">
      <c r="A11" s="22" t="str">
        <f t="shared" si="6"/>
        <v/>
      </c>
      <c r="B11" s="12" t="str">
        <f t="shared" si="0"/>
        <v/>
      </c>
      <c r="C11" s="12" t="str">
        <f t="shared" si="1"/>
        <v/>
      </c>
      <c r="D11" s="16" t="str">
        <f t="shared" si="2"/>
        <v/>
      </c>
      <c r="E11" s="16" t="str">
        <f t="shared" si="7"/>
        <v/>
      </c>
      <c r="F11" s="12" t="str">
        <f t="shared" si="8"/>
        <v/>
      </c>
      <c r="G11" s="12" t="str">
        <f t="shared" si="3"/>
        <v/>
      </c>
      <c r="H11" s="12" t="str">
        <f t="shared" si="4"/>
        <v/>
      </c>
      <c r="I11" s="32"/>
      <c r="J11" s="61"/>
      <c r="K11" s="17"/>
      <c r="L11" s="12" t="str">
        <f t="shared" si="5"/>
        <v/>
      </c>
    </row>
    <row r="12" spans="1:12" ht="20.100000000000001" customHeight="1" x14ac:dyDescent="0.15">
      <c r="A12" s="22" t="str">
        <f t="shared" si="6"/>
        <v/>
      </c>
      <c r="B12" s="12" t="str">
        <f t="shared" si="0"/>
        <v/>
      </c>
      <c r="C12" s="12" t="str">
        <f t="shared" si="1"/>
        <v/>
      </c>
      <c r="D12" s="16" t="str">
        <f t="shared" si="2"/>
        <v/>
      </c>
      <c r="E12" s="16" t="str">
        <f t="shared" si="7"/>
        <v/>
      </c>
      <c r="F12" s="12" t="str">
        <f t="shared" si="8"/>
        <v/>
      </c>
      <c r="G12" s="12" t="str">
        <f t="shared" si="3"/>
        <v/>
      </c>
      <c r="H12" s="12" t="str">
        <f t="shared" si="4"/>
        <v/>
      </c>
      <c r="I12" s="32"/>
      <c r="J12" s="61"/>
      <c r="K12" s="17"/>
      <c r="L12" s="12" t="str">
        <f t="shared" si="5"/>
        <v/>
      </c>
    </row>
    <row r="13" spans="1:12" ht="20.100000000000001" customHeight="1" x14ac:dyDescent="0.15">
      <c r="A13" s="22" t="str">
        <f t="shared" si="6"/>
        <v/>
      </c>
      <c r="B13" s="12" t="str">
        <f t="shared" si="0"/>
        <v/>
      </c>
      <c r="C13" s="12" t="str">
        <f t="shared" si="1"/>
        <v/>
      </c>
      <c r="D13" s="16" t="str">
        <f t="shared" si="2"/>
        <v/>
      </c>
      <c r="E13" s="16" t="str">
        <f t="shared" si="7"/>
        <v/>
      </c>
      <c r="F13" s="12" t="str">
        <f t="shared" si="8"/>
        <v/>
      </c>
      <c r="G13" s="12" t="str">
        <f t="shared" si="3"/>
        <v/>
      </c>
      <c r="H13" s="12" t="str">
        <f t="shared" si="4"/>
        <v/>
      </c>
      <c r="I13" s="32"/>
      <c r="J13" s="61"/>
      <c r="K13" s="17"/>
      <c r="L13" s="12" t="str">
        <f t="shared" si="5"/>
        <v/>
      </c>
    </row>
    <row r="14" spans="1:12" ht="20.100000000000001" customHeight="1" x14ac:dyDescent="0.15">
      <c r="A14" s="22" t="str">
        <f t="shared" si="6"/>
        <v/>
      </c>
      <c r="B14" s="12" t="str">
        <f t="shared" si="0"/>
        <v/>
      </c>
      <c r="C14" s="12" t="str">
        <f t="shared" si="1"/>
        <v/>
      </c>
      <c r="D14" s="16" t="str">
        <f t="shared" si="2"/>
        <v/>
      </c>
      <c r="E14" s="16" t="str">
        <f t="shared" si="7"/>
        <v/>
      </c>
      <c r="F14" s="12" t="str">
        <f t="shared" si="8"/>
        <v/>
      </c>
      <c r="G14" s="12" t="str">
        <f t="shared" si="3"/>
        <v/>
      </c>
      <c r="H14" s="12" t="str">
        <f t="shared" si="4"/>
        <v/>
      </c>
      <c r="I14" s="32"/>
      <c r="J14" s="61"/>
      <c r="K14" s="17"/>
      <c r="L14" s="12" t="str">
        <f t="shared" si="5"/>
        <v/>
      </c>
    </row>
    <row r="15" spans="1:12" ht="20.100000000000001" customHeight="1" x14ac:dyDescent="0.15">
      <c r="A15" s="22" t="str">
        <f t="shared" si="6"/>
        <v/>
      </c>
      <c r="B15" s="12" t="str">
        <f t="shared" si="0"/>
        <v/>
      </c>
      <c r="C15" s="12" t="str">
        <f t="shared" si="1"/>
        <v/>
      </c>
      <c r="D15" s="16" t="str">
        <f t="shared" si="2"/>
        <v/>
      </c>
      <c r="E15" s="16" t="str">
        <f t="shared" si="7"/>
        <v/>
      </c>
      <c r="F15" s="12" t="str">
        <f t="shared" si="8"/>
        <v/>
      </c>
      <c r="G15" s="12" t="str">
        <f t="shared" si="3"/>
        <v/>
      </c>
      <c r="H15" s="12" t="str">
        <f t="shared" si="4"/>
        <v/>
      </c>
      <c r="I15" s="32"/>
      <c r="J15" s="61"/>
      <c r="K15" s="17"/>
      <c r="L15" s="12" t="str">
        <f t="shared" si="5"/>
        <v/>
      </c>
    </row>
    <row r="16" spans="1:12" ht="20.100000000000001" customHeight="1" x14ac:dyDescent="0.15">
      <c r="A16" s="22" t="str">
        <f t="shared" si="6"/>
        <v/>
      </c>
      <c r="B16" s="12" t="str">
        <f t="shared" si="0"/>
        <v/>
      </c>
      <c r="C16" s="12" t="str">
        <f t="shared" si="1"/>
        <v/>
      </c>
      <c r="D16" s="16" t="str">
        <f t="shared" si="2"/>
        <v/>
      </c>
      <c r="E16" s="16" t="str">
        <f t="shared" si="7"/>
        <v/>
      </c>
      <c r="F16" s="12" t="str">
        <f t="shared" si="8"/>
        <v/>
      </c>
      <c r="G16" s="12" t="str">
        <f t="shared" si="3"/>
        <v/>
      </c>
      <c r="H16" s="12" t="str">
        <f t="shared" si="4"/>
        <v/>
      </c>
      <c r="I16" s="32"/>
      <c r="J16" s="61"/>
      <c r="K16" s="17"/>
      <c r="L16" s="12" t="str">
        <f t="shared" si="5"/>
        <v/>
      </c>
    </row>
    <row r="17" spans="1:20" ht="20.100000000000001" customHeight="1" x14ac:dyDescent="0.15">
      <c r="A17" s="22" t="str">
        <f t="shared" si="6"/>
        <v/>
      </c>
      <c r="B17" s="12" t="str">
        <f t="shared" si="0"/>
        <v/>
      </c>
      <c r="C17" s="12" t="str">
        <f t="shared" si="1"/>
        <v/>
      </c>
      <c r="D17" s="16" t="str">
        <f t="shared" si="2"/>
        <v/>
      </c>
      <c r="E17" s="16" t="str">
        <f t="shared" si="7"/>
        <v/>
      </c>
      <c r="F17" s="12" t="str">
        <f t="shared" si="8"/>
        <v/>
      </c>
      <c r="G17" s="12" t="str">
        <f t="shared" si="3"/>
        <v/>
      </c>
      <c r="H17" s="12" t="str">
        <f t="shared" si="4"/>
        <v/>
      </c>
      <c r="I17" s="32"/>
      <c r="J17" s="61"/>
      <c r="K17" s="17"/>
      <c r="L17" s="12" t="str">
        <f t="shared" si="5"/>
        <v/>
      </c>
      <c r="N17" s="33"/>
      <c r="O17" s="33"/>
      <c r="P17" s="33"/>
      <c r="Q17" s="33"/>
      <c r="R17" s="33"/>
      <c r="S17" s="33"/>
      <c r="T17" s="34"/>
    </row>
    <row r="18" spans="1:20" ht="20.100000000000001" customHeight="1" x14ac:dyDescent="0.15">
      <c r="A18" s="22" t="str">
        <f t="shared" si="6"/>
        <v/>
      </c>
      <c r="B18" s="12" t="str">
        <f t="shared" si="0"/>
        <v/>
      </c>
      <c r="C18" s="12" t="str">
        <f t="shared" si="1"/>
        <v/>
      </c>
      <c r="D18" s="16" t="str">
        <f t="shared" si="2"/>
        <v/>
      </c>
      <c r="E18" s="16" t="str">
        <f t="shared" si="7"/>
        <v/>
      </c>
      <c r="F18" s="12" t="str">
        <f t="shared" si="8"/>
        <v/>
      </c>
      <c r="G18" s="12" t="str">
        <f t="shared" si="3"/>
        <v/>
      </c>
      <c r="H18" s="12" t="str">
        <f t="shared" si="4"/>
        <v/>
      </c>
      <c r="I18" s="32"/>
      <c r="J18" s="61"/>
      <c r="K18" s="17"/>
      <c r="L18" s="12" t="str">
        <f t="shared" si="5"/>
        <v/>
      </c>
      <c r="N18" s="34"/>
      <c r="O18" s="34"/>
      <c r="P18" s="34"/>
      <c r="Q18" s="34"/>
      <c r="R18" s="34"/>
      <c r="S18" s="34"/>
      <c r="T18" s="34"/>
    </row>
    <row r="19" spans="1:20" ht="20.100000000000001" customHeight="1" x14ac:dyDescent="0.15">
      <c r="A19" s="22" t="str">
        <f t="shared" si="6"/>
        <v/>
      </c>
      <c r="B19" s="12" t="str">
        <f t="shared" si="0"/>
        <v/>
      </c>
      <c r="C19" s="12" t="str">
        <f t="shared" si="1"/>
        <v/>
      </c>
      <c r="D19" s="16" t="str">
        <f t="shared" si="2"/>
        <v/>
      </c>
      <c r="E19" s="16" t="str">
        <f t="shared" si="7"/>
        <v/>
      </c>
      <c r="F19" s="12" t="str">
        <f t="shared" si="8"/>
        <v/>
      </c>
      <c r="G19" s="12" t="str">
        <f t="shared" si="3"/>
        <v/>
      </c>
      <c r="H19" s="12" t="str">
        <f t="shared" si="4"/>
        <v/>
      </c>
      <c r="I19" s="32"/>
      <c r="J19" s="61"/>
      <c r="K19" s="17"/>
      <c r="L19" s="12" t="str">
        <f t="shared" si="5"/>
        <v/>
      </c>
      <c r="N19" s="34"/>
      <c r="O19" s="34"/>
      <c r="P19" s="34"/>
      <c r="Q19" s="34"/>
      <c r="R19" s="34"/>
      <c r="S19" s="34"/>
      <c r="T19" s="34"/>
    </row>
    <row r="20" spans="1:20" ht="20.100000000000001" customHeight="1" x14ac:dyDescent="0.15">
      <c r="A20" s="22" t="str">
        <f t="shared" si="6"/>
        <v/>
      </c>
      <c r="B20" s="12" t="str">
        <f t="shared" si="0"/>
        <v/>
      </c>
      <c r="C20" s="12" t="str">
        <f t="shared" si="1"/>
        <v/>
      </c>
      <c r="D20" s="16" t="str">
        <f t="shared" si="2"/>
        <v/>
      </c>
      <c r="E20" s="16" t="str">
        <f t="shared" si="7"/>
        <v/>
      </c>
      <c r="F20" s="12" t="str">
        <f t="shared" si="8"/>
        <v/>
      </c>
      <c r="G20" s="12" t="str">
        <f t="shared" si="3"/>
        <v/>
      </c>
      <c r="H20" s="12" t="str">
        <f t="shared" si="4"/>
        <v/>
      </c>
      <c r="I20" s="32"/>
      <c r="J20" s="61"/>
      <c r="K20" s="17"/>
      <c r="L20" s="12" t="str">
        <f t="shared" si="5"/>
        <v/>
      </c>
      <c r="N20" s="82" t="s">
        <v>17</v>
      </c>
      <c r="O20" s="82"/>
      <c r="P20" s="82"/>
      <c r="Q20" s="25" t="s">
        <v>27</v>
      </c>
      <c r="R20" s="34"/>
      <c r="S20" s="34"/>
      <c r="T20" s="34"/>
    </row>
    <row r="21" spans="1:20" ht="20.100000000000001" customHeight="1" x14ac:dyDescent="0.15">
      <c r="A21" s="22" t="str">
        <f t="shared" si="6"/>
        <v/>
      </c>
      <c r="B21" s="12" t="str">
        <f t="shared" si="0"/>
        <v/>
      </c>
      <c r="C21" s="12" t="str">
        <f t="shared" si="1"/>
        <v/>
      </c>
      <c r="D21" s="16" t="str">
        <f t="shared" si="2"/>
        <v/>
      </c>
      <c r="E21" s="16" t="str">
        <f t="shared" si="7"/>
        <v/>
      </c>
      <c r="F21" s="12" t="str">
        <f t="shared" si="8"/>
        <v/>
      </c>
      <c r="G21" s="12" t="str">
        <f t="shared" si="3"/>
        <v/>
      </c>
      <c r="H21" s="12" t="str">
        <f t="shared" si="4"/>
        <v/>
      </c>
      <c r="I21" s="32"/>
      <c r="J21" s="61"/>
      <c r="K21" s="17"/>
      <c r="L21" s="12" t="str">
        <f t="shared" si="5"/>
        <v/>
      </c>
      <c r="N21" s="80" t="s">
        <v>109</v>
      </c>
      <c r="O21" s="26" t="s">
        <v>18</v>
      </c>
      <c r="P21" s="27" t="s">
        <v>19</v>
      </c>
      <c r="Q21" s="80" t="s">
        <v>28</v>
      </c>
      <c r="R21" s="34"/>
      <c r="S21" s="34"/>
      <c r="T21" s="34"/>
    </row>
    <row r="22" spans="1:20" ht="20.100000000000001" customHeight="1" x14ac:dyDescent="0.15">
      <c r="A22" s="22" t="str">
        <f t="shared" si="6"/>
        <v/>
      </c>
      <c r="B22" s="12" t="str">
        <f t="shared" si="0"/>
        <v/>
      </c>
      <c r="C22" s="12" t="str">
        <f t="shared" si="1"/>
        <v/>
      </c>
      <c r="D22" s="16" t="str">
        <f t="shared" si="2"/>
        <v/>
      </c>
      <c r="E22" s="16" t="str">
        <f t="shared" si="7"/>
        <v/>
      </c>
      <c r="F22" s="12" t="str">
        <f t="shared" si="8"/>
        <v/>
      </c>
      <c r="G22" s="12" t="str">
        <f t="shared" si="3"/>
        <v/>
      </c>
      <c r="H22" s="12" t="str">
        <f t="shared" si="4"/>
        <v/>
      </c>
      <c r="I22" s="32"/>
      <c r="J22" s="61"/>
      <c r="K22" s="17"/>
      <c r="L22" s="12" t="str">
        <f t="shared" si="5"/>
        <v/>
      </c>
      <c r="N22" s="81"/>
      <c r="O22" s="26" t="s">
        <v>20</v>
      </c>
      <c r="P22" s="27" t="s">
        <v>21</v>
      </c>
      <c r="Q22" s="81"/>
    </row>
    <row r="23" spans="1:20" ht="20.100000000000001" customHeight="1" x14ac:dyDescent="0.15">
      <c r="A23" s="22" t="str">
        <f t="shared" si="6"/>
        <v/>
      </c>
      <c r="B23" s="12" t="str">
        <f t="shared" si="0"/>
        <v/>
      </c>
      <c r="C23" s="12" t="str">
        <f t="shared" si="1"/>
        <v/>
      </c>
      <c r="D23" s="16" t="str">
        <f t="shared" si="2"/>
        <v/>
      </c>
      <c r="E23" s="16" t="str">
        <f t="shared" si="7"/>
        <v/>
      </c>
      <c r="F23" s="12" t="str">
        <f t="shared" si="8"/>
        <v/>
      </c>
      <c r="G23" s="12" t="str">
        <f t="shared" si="3"/>
        <v/>
      </c>
      <c r="H23" s="12" t="str">
        <f t="shared" si="4"/>
        <v/>
      </c>
      <c r="I23" s="32"/>
      <c r="J23" s="61"/>
      <c r="K23" s="17"/>
      <c r="L23" s="12" t="str">
        <f t="shared" si="5"/>
        <v/>
      </c>
      <c r="N23" s="79" t="s">
        <v>22</v>
      </c>
      <c r="O23" s="26" t="s">
        <v>23</v>
      </c>
      <c r="P23" s="27" t="s">
        <v>24</v>
      </c>
      <c r="Q23" s="80" t="s">
        <v>29</v>
      </c>
    </row>
    <row r="24" spans="1:20" ht="20.100000000000001" customHeight="1" x14ac:dyDescent="0.15">
      <c r="A24" s="22" t="str">
        <f t="shared" si="6"/>
        <v/>
      </c>
      <c r="B24" s="12" t="str">
        <f t="shared" si="0"/>
        <v/>
      </c>
      <c r="C24" s="12" t="str">
        <f t="shared" si="1"/>
        <v/>
      </c>
      <c r="D24" s="16" t="str">
        <f t="shared" si="2"/>
        <v/>
      </c>
      <c r="E24" s="16" t="str">
        <f t="shared" si="7"/>
        <v/>
      </c>
      <c r="F24" s="12" t="str">
        <f t="shared" si="8"/>
        <v/>
      </c>
      <c r="G24" s="12" t="str">
        <f t="shared" si="3"/>
        <v/>
      </c>
      <c r="H24" s="12" t="str">
        <f t="shared" si="4"/>
        <v/>
      </c>
      <c r="I24" s="32"/>
      <c r="J24" s="61"/>
      <c r="K24" s="17"/>
      <c r="L24" s="12" t="str">
        <f t="shared" si="5"/>
        <v/>
      </c>
      <c r="N24" s="79"/>
      <c r="O24" s="26" t="s">
        <v>25</v>
      </c>
      <c r="P24" s="27" t="s">
        <v>26</v>
      </c>
      <c r="Q24" s="81"/>
    </row>
    <row r="25" spans="1:20" ht="20.100000000000001" customHeight="1" x14ac:dyDescent="0.15">
      <c r="A25" s="22" t="str">
        <f t="shared" si="6"/>
        <v/>
      </c>
      <c r="B25" s="12" t="str">
        <f t="shared" si="0"/>
        <v/>
      </c>
      <c r="C25" s="12" t="str">
        <f t="shared" si="1"/>
        <v/>
      </c>
      <c r="D25" s="16" t="str">
        <f t="shared" si="2"/>
        <v/>
      </c>
      <c r="E25" s="16" t="str">
        <f t="shared" si="7"/>
        <v/>
      </c>
      <c r="F25" s="12" t="str">
        <f t="shared" si="8"/>
        <v/>
      </c>
      <c r="G25" s="12" t="str">
        <f t="shared" si="3"/>
        <v/>
      </c>
      <c r="H25" s="12" t="str">
        <f t="shared" si="4"/>
        <v/>
      </c>
      <c r="I25" s="32"/>
      <c r="J25" s="61"/>
      <c r="K25" s="17"/>
      <c r="L25" s="12" t="str">
        <f t="shared" si="5"/>
        <v/>
      </c>
      <c r="N25" s="28"/>
      <c r="O25" s="29"/>
      <c r="P25" s="30"/>
      <c r="Q25" s="29"/>
    </row>
    <row r="26" spans="1:20" ht="20.100000000000001" customHeight="1" x14ac:dyDescent="0.15">
      <c r="A26" s="22" t="str">
        <f t="shared" si="6"/>
        <v/>
      </c>
      <c r="B26" s="12" t="str">
        <f t="shared" si="0"/>
        <v/>
      </c>
      <c r="C26" s="12" t="str">
        <f t="shared" si="1"/>
        <v/>
      </c>
      <c r="D26" s="16" t="str">
        <f t="shared" si="2"/>
        <v/>
      </c>
      <c r="E26" s="16" t="str">
        <f t="shared" si="7"/>
        <v/>
      </c>
      <c r="F26" s="12" t="str">
        <f t="shared" si="8"/>
        <v/>
      </c>
      <c r="G26" s="12" t="str">
        <f t="shared" si="3"/>
        <v/>
      </c>
      <c r="H26" s="12" t="str">
        <f t="shared" si="4"/>
        <v/>
      </c>
      <c r="I26" s="32"/>
      <c r="J26" s="61"/>
      <c r="K26" s="17"/>
      <c r="L26" s="12" t="str">
        <f t="shared" si="5"/>
        <v/>
      </c>
    </row>
    <row r="27" spans="1:20" ht="20.100000000000001" customHeight="1" x14ac:dyDescent="0.15">
      <c r="A27" s="22" t="str">
        <f t="shared" si="6"/>
        <v/>
      </c>
      <c r="B27" s="12" t="str">
        <f t="shared" si="0"/>
        <v/>
      </c>
      <c r="C27" s="12" t="str">
        <f t="shared" si="1"/>
        <v/>
      </c>
      <c r="D27" s="16" t="str">
        <f t="shared" si="2"/>
        <v/>
      </c>
      <c r="E27" s="16" t="str">
        <f t="shared" si="7"/>
        <v/>
      </c>
      <c r="F27" s="12" t="str">
        <f t="shared" si="8"/>
        <v/>
      </c>
      <c r="G27" s="12" t="str">
        <f t="shared" si="3"/>
        <v/>
      </c>
      <c r="H27" s="12" t="str">
        <f t="shared" si="4"/>
        <v/>
      </c>
      <c r="I27" s="32"/>
      <c r="J27" s="61"/>
      <c r="K27" s="17"/>
      <c r="L27" s="12" t="str">
        <f t="shared" si="5"/>
        <v/>
      </c>
    </row>
    <row r="28" spans="1:20" ht="20.100000000000001" customHeight="1" x14ac:dyDescent="0.15">
      <c r="A28" s="22" t="str">
        <f t="shared" si="6"/>
        <v/>
      </c>
      <c r="B28" s="12" t="str">
        <f t="shared" si="0"/>
        <v/>
      </c>
      <c r="C28" s="12" t="str">
        <f t="shared" si="1"/>
        <v/>
      </c>
      <c r="D28" s="16" t="str">
        <f t="shared" si="2"/>
        <v/>
      </c>
      <c r="E28" s="16" t="str">
        <f t="shared" si="7"/>
        <v/>
      </c>
      <c r="F28" s="12" t="str">
        <f t="shared" si="8"/>
        <v/>
      </c>
      <c r="G28" s="12" t="str">
        <f t="shared" si="3"/>
        <v/>
      </c>
      <c r="H28" s="12" t="str">
        <f t="shared" si="4"/>
        <v/>
      </c>
      <c r="I28" s="32"/>
      <c r="J28" s="61"/>
      <c r="K28" s="17"/>
      <c r="L28" s="12" t="str">
        <f t="shared" si="5"/>
        <v/>
      </c>
    </row>
    <row r="29" spans="1:20" ht="20.100000000000001" customHeight="1" x14ac:dyDescent="0.15">
      <c r="A29" s="22" t="str">
        <f t="shared" si="6"/>
        <v/>
      </c>
      <c r="B29" s="12" t="str">
        <f t="shared" si="0"/>
        <v/>
      </c>
      <c r="C29" s="12" t="str">
        <f t="shared" si="1"/>
        <v/>
      </c>
      <c r="D29" s="16" t="str">
        <f t="shared" si="2"/>
        <v/>
      </c>
      <c r="E29" s="16" t="str">
        <f t="shared" si="7"/>
        <v/>
      </c>
      <c r="F29" s="12" t="str">
        <f t="shared" si="8"/>
        <v/>
      </c>
      <c r="G29" s="12" t="str">
        <f t="shared" si="3"/>
        <v/>
      </c>
      <c r="H29" s="12" t="str">
        <f t="shared" si="4"/>
        <v/>
      </c>
      <c r="I29" s="32"/>
      <c r="J29" s="61"/>
      <c r="K29" s="17"/>
      <c r="L29" s="12" t="str">
        <f t="shared" si="5"/>
        <v/>
      </c>
    </row>
    <row r="30" spans="1:20" ht="20.100000000000001" customHeight="1" x14ac:dyDescent="0.15">
      <c r="A30" s="22" t="str">
        <f t="shared" si="6"/>
        <v/>
      </c>
      <c r="B30" s="12" t="str">
        <f t="shared" si="0"/>
        <v/>
      </c>
      <c r="C30" s="12" t="str">
        <f t="shared" si="1"/>
        <v/>
      </c>
      <c r="D30" s="16" t="str">
        <f t="shared" si="2"/>
        <v/>
      </c>
      <c r="E30" s="16" t="str">
        <f t="shared" si="7"/>
        <v/>
      </c>
      <c r="F30" s="12" t="str">
        <f t="shared" si="8"/>
        <v/>
      </c>
      <c r="G30" s="12" t="str">
        <f t="shared" si="3"/>
        <v/>
      </c>
      <c r="H30" s="12" t="str">
        <f t="shared" si="4"/>
        <v/>
      </c>
      <c r="I30" s="32"/>
      <c r="J30" s="61"/>
      <c r="K30" s="17"/>
      <c r="L30" s="12" t="str">
        <f t="shared" si="5"/>
        <v/>
      </c>
    </row>
    <row r="31" spans="1:20" ht="20.100000000000001" customHeight="1" x14ac:dyDescent="0.15">
      <c r="A31" s="22" t="str">
        <f t="shared" si="6"/>
        <v/>
      </c>
      <c r="B31" s="12" t="str">
        <f t="shared" si="0"/>
        <v/>
      </c>
      <c r="C31" s="12" t="str">
        <f t="shared" si="1"/>
        <v/>
      </c>
      <c r="D31" s="16" t="str">
        <f t="shared" si="2"/>
        <v/>
      </c>
      <c r="E31" s="16" t="str">
        <f t="shared" si="7"/>
        <v/>
      </c>
      <c r="F31" s="12" t="str">
        <f t="shared" si="8"/>
        <v/>
      </c>
      <c r="G31" s="12" t="str">
        <f t="shared" si="3"/>
        <v/>
      </c>
      <c r="H31" s="12" t="str">
        <f t="shared" si="4"/>
        <v/>
      </c>
      <c r="I31" s="32"/>
      <c r="J31" s="61"/>
      <c r="K31" s="17"/>
      <c r="L31" s="12" t="str">
        <f t="shared" si="5"/>
        <v/>
      </c>
    </row>
    <row r="32" spans="1:20" ht="20.100000000000001" customHeight="1" x14ac:dyDescent="0.15">
      <c r="A32" s="22" t="str">
        <f t="shared" si="6"/>
        <v/>
      </c>
      <c r="B32" s="12" t="str">
        <f t="shared" si="0"/>
        <v/>
      </c>
      <c r="C32" s="12" t="str">
        <f t="shared" si="1"/>
        <v/>
      </c>
      <c r="D32" s="16" t="str">
        <f t="shared" si="2"/>
        <v/>
      </c>
      <c r="E32" s="16" t="str">
        <f t="shared" si="7"/>
        <v/>
      </c>
      <c r="F32" s="12" t="str">
        <f t="shared" si="8"/>
        <v/>
      </c>
      <c r="G32" s="12" t="str">
        <f t="shared" si="3"/>
        <v/>
      </c>
      <c r="H32" s="12" t="str">
        <f t="shared" si="4"/>
        <v/>
      </c>
      <c r="I32" s="32"/>
      <c r="J32" s="61"/>
      <c r="K32" s="17"/>
      <c r="L32" s="12" t="str">
        <f t="shared" si="5"/>
        <v/>
      </c>
    </row>
    <row r="33" spans="1:12" ht="20.100000000000001" customHeight="1" x14ac:dyDescent="0.15">
      <c r="A33" s="22" t="str">
        <f t="shared" si="6"/>
        <v/>
      </c>
      <c r="B33" s="12" t="str">
        <f t="shared" si="0"/>
        <v/>
      </c>
      <c r="C33" s="12" t="str">
        <f t="shared" si="1"/>
        <v/>
      </c>
      <c r="D33" s="16" t="str">
        <f t="shared" si="2"/>
        <v/>
      </c>
      <c r="E33" s="16" t="str">
        <f t="shared" si="7"/>
        <v/>
      </c>
      <c r="F33" s="12" t="str">
        <f t="shared" si="8"/>
        <v/>
      </c>
      <c r="G33" s="12" t="str">
        <f t="shared" si="3"/>
        <v/>
      </c>
      <c r="H33" s="12" t="str">
        <f t="shared" si="4"/>
        <v/>
      </c>
      <c r="I33" s="32"/>
      <c r="J33" s="61"/>
      <c r="K33" s="17"/>
      <c r="L33" s="12" t="str">
        <f t="shared" si="5"/>
        <v/>
      </c>
    </row>
    <row r="34" spans="1:12" ht="20.100000000000001" customHeight="1" x14ac:dyDescent="0.15">
      <c r="A34" s="22" t="str">
        <f t="shared" si="6"/>
        <v/>
      </c>
      <c r="B34" s="12" t="str">
        <f t="shared" si="0"/>
        <v/>
      </c>
      <c r="C34" s="12" t="str">
        <f t="shared" si="1"/>
        <v/>
      </c>
      <c r="D34" s="16" t="str">
        <f t="shared" si="2"/>
        <v/>
      </c>
      <c r="E34" s="16" t="str">
        <f t="shared" si="7"/>
        <v/>
      </c>
      <c r="F34" s="12" t="str">
        <f t="shared" si="8"/>
        <v/>
      </c>
      <c r="G34" s="12" t="str">
        <f t="shared" si="3"/>
        <v/>
      </c>
      <c r="H34" s="12" t="str">
        <f t="shared" si="4"/>
        <v/>
      </c>
      <c r="I34" s="32"/>
      <c r="J34" s="61"/>
      <c r="K34" s="17"/>
      <c r="L34" s="12" t="str">
        <f t="shared" si="5"/>
        <v/>
      </c>
    </row>
    <row r="35" spans="1:12" ht="20.100000000000001" customHeight="1" x14ac:dyDescent="0.15">
      <c r="A35" s="22" t="str">
        <f t="shared" si="6"/>
        <v/>
      </c>
      <c r="B35" s="12" t="str">
        <f t="shared" ref="B35:B66" si="9">IF(I35="","",(VLOOKUP(I35,選手,2,FALSE))&amp;"("&amp;VLOOKUP(I35,選手,6,FALSE)&amp;")")</f>
        <v/>
      </c>
      <c r="C35" s="12" t="str">
        <f t="shared" si="1"/>
        <v/>
      </c>
      <c r="D35" s="16" t="str">
        <f t="shared" si="2"/>
        <v/>
      </c>
      <c r="E35" s="16" t="str">
        <f t="shared" si="7"/>
        <v/>
      </c>
      <c r="F35" s="12" t="str">
        <f t="shared" si="8"/>
        <v/>
      </c>
      <c r="G35" s="12" t="str">
        <f t="shared" si="3"/>
        <v/>
      </c>
      <c r="H35" s="12" t="str">
        <f t="shared" ref="H35:H66" si="10">IF(G35="","",VLOOKUP(G35,所属番号,2,FALSE))</f>
        <v/>
      </c>
      <c r="I35" s="32"/>
      <c r="J35" s="61"/>
      <c r="K35" s="17"/>
      <c r="L35" s="12" t="str">
        <f t="shared" ref="L35:L66" si="11">IF(J35="","",VLOOKUP(J35,種目コード,2,FALSE))</f>
        <v/>
      </c>
    </row>
    <row r="36" spans="1:12" ht="20.100000000000001" customHeight="1" x14ac:dyDescent="0.15">
      <c r="A36" s="22" t="str">
        <f t="shared" si="6"/>
        <v/>
      </c>
      <c r="B36" s="12" t="str">
        <f t="shared" si="9"/>
        <v/>
      </c>
      <c r="C36" s="12" t="str">
        <f t="shared" si="1"/>
        <v/>
      </c>
      <c r="D36" s="16" t="str">
        <f t="shared" si="2"/>
        <v/>
      </c>
      <c r="E36" s="16" t="str">
        <f t="shared" si="7"/>
        <v/>
      </c>
      <c r="F36" s="12" t="str">
        <f t="shared" si="8"/>
        <v/>
      </c>
      <c r="G36" s="12" t="str">
        <f t="shared" si="3"/>
        <v/>
      </c>
      <c r="H36" s="12" t="str">
        <f t="shared" si="10"/>
        <v/>
      </c>
      <c r="I36" s="32"/>
      <c r="J36" s="61"/>
      <c r="K36" s="17"/>
      <c r="L36" s="12" t="str">
        <f t="shared" si="11"/>
        <v/>
      </c>
    </row>
    <row r="37" spans="1:12" ht="20.100000000000001" customHeight="1" x14ac:dyDescent="0.15">
      <c r="A37" s="22" t="str">
        <f t="shared" si="6"/>
        <v/>
      </c>
      <c r="B37" s="12" t="str">
        <f t="shared" si="9"/>
        <v/>
      </c>
      <c r="C37" s="12" t="str">
        <f t="shared" si="1"/>
        <v/>
      </c>
      <c r="D37" s="16" t="str">
        <f t="shared" si="2"/>
        <v/>
      </c>
      <c r="E37" s="16" t="str">
        <f t="shared" si="7"/>
        <v/>
      </c>
      <c r="F37" s="12" t="str">
        <f t="shared" si="8"/>
        <v/>
      </c>
      <c r="G37" s="12" t="str">
        <f t="shared" si="3"/>
        <v/>
      </c>
      <c r="H37" s="12" t="str">
        <f t="shared" si="10"/>
        <v/>
      </c>
      <c r="I37" s="32"/>
      <c r="J37" s="61"/>
      <c r="K37" s="17"/>
      <c r="L37" s="12" t="str">
        <f t="shared" si="11"/>
        <v/>
      </c>
    </row>
    <row r="38" spans="1:12" ht="20.100000000000001" customHeight="1" x14ac:dyDescent="0.15">
      <c r="A38" s="22" t="str">
        <f t="shared" si="6"/>
        <v/>
      </c>
      <c r="B38" s="12" t="str">
        <f t="shared" si="9"/>
        <v/>
      </c>
      <c r="C38" s="12" t="str">
        <f t="shared" si="1"/>
        <v/>
      </c>
      <c r="D38" s="16" t="str">
        <f t="shared" si="2"/>
        <v/>
      </c>
      <c r="E38" s="16" t="str">
        <f t="shared" si="7"/>
        <v/>
      </c>
      <c r="F38" s="12" t="str">
        <f t="shared" si="8"/>
        <v/>
      </c>
      <c r="G38" s="12" t="str">
        <f t="shared" si="3"/>
        <v/>
      </c>
      <c r="H38" s="12" t="str">
        <f t="shared" si="10"/>
        <v/>
      </c>
      <c r="I38" s="32"/>
      <c r="J38" s="61"/>
      <c r="K38" s="17"/>
      <c r="L38" s="12" t="str">
        <f t="shared" si="11"/>
        <v/>
      </c>
    </row>
    <row r="39" spans="1:12" ht="20.100000000000001" customHeight="1" x14ac:dyDescent="0.15">
      <c r="A39" s="22" t="str">
        <f t="shared" si="6"/>
        <v/>
      </c>
      <c r="B39" s="12" t="str">
        <f t="shared" si="9"/>
        <v/>
      </c>
      <c r="C39" s="12" t="str">
        <f t="shared" si="1"/>
        <v/>
      </c>
      <c r="D39" s="16" t="str">
        <f t="shared" si="2"/>
        <v/>
      </c>
      <c r="E39" s="16" t="str">
        <f t="shared" si="7"/>
        <v/>
      </c>
      <c r="F39" s="12" t="str">
        <f t="shared" si="8"/>
        <v/>
      </c>
      <c r="G39" s="12" t="str">
        <f t="shared" si="3"/>
        <v/>
      </c>
      <c r="H39" s="12" t="str">
        <f t="shared" si="10"/>
        <v/>
      </c>
      <c r="I39" s="32"/>
      <c r="J39" s="61"/>
      <c r="K39" s="17"/>
      <c r="L39" s="12" t="str">
        <f t="shared" si="11"/>
        <v/>
      </c>
    </row>
    <row r="40" spans="1:12" ht="20.100000000000001" customHeight="1" x14ac:dyDescent="0.15">
      <c r="A40" s="22" t="str">
        <f t="shared" si="6"/>
        <v/>
      </c>
      <c r="B40" s="12" t="str">
        <f t="shared" si="9"/>
        <v/>
      </c>
      <c r="C40" s="12" t="str">
        <f t="shared" si="1"/>
        <v/>
      </c>
      <c r="D40" s="16" t="str">
        <f t="shared" si="2"/>
        <v/>
      </c>
      <c r="E40" s="16" t="str">
        <f t="shared" si="7"/>
        <v/>
      </c>
      <c r="F40" s="12" t="str">
        <f t="shared" si="8"/>
        <v/>
      </c>
      <c r="G40" s="12" t="str">
        <f t="shared" si="3"/>
        <v/>
      </c>
      <c r="H40" s="12" t="str">
        <f t="shared" si="10"/>
        <v/>
      </c>
      <c r="I40" s="32"/>
      <c r="J40" s="61"/>
      <c r="K40" s="17"/>
      <c r="L40" s="12" t="str">
        <f t="shared" si="11"/>
        <v/>
      </c>
    </row>
    <row r="41" spans="1:12" ht="20.100000000000001" customHeight="1" x14ac:dyDescent="0.15">
      <c r="A41" s="22" t="str">
        <f t="shared" si="6"/>
        <v/>
      </c>
      <c r="B41" s="12" t="str">
        <f t="shared" si="9"/>
        <v/>
      </c>
      <c r="C41" s="12" t="str">
        <f t="shared" si="1"/>
        <v/>
      </c>
      <c r="D41" s="16" t="str">
        <f t="shared" si="2"/>
        <v/>
      </c>
      <c r="E41" s="16" t="str">
        <f t="shared" si="7"/>
        <v/>
      </c>
      <c r="F41" s="12" t="str">
        <f t="shared" si="8"/>
        <v/>
      </c>
      <c r="G41" s="12" t="str">
        <f t="shared" si="3"/>
        <v/>
      </c>
      <c r="H41" s="12" t="str">
        <f t="shared" si="10"/>
        <v/>
      </c>
      <c r="I41" s="32"/>
      <c r="J41" s="61"/>
      <c r="K41" s="17"/>
      <c r="L41" s="12" t="str">
        <f t="shared" si="11"/>
        <v/>
      </c>
    </row>
    <row r="42" spans="1:12" ht="20.100000000000001" customHeight="1" x14ac:dyDescent="0.15">
      <c r="A42" s="22" t="str">
        <f t="shared" si="6"/>
        <v/>
      </c>
      <c r="B42" s="12" t="str">
        <f t="shared" si="9"/>
        <v/>
      </c>
      <c r="C42" s="12" t="str">
        <f t="shared" si="1"/>
        <v/>
      </c>
      <c r="D42" s="16" t="str">
        <f t="shared" si="2"/>
        <v/>
      </c>
      <c r="E42" s="16" t="str">
        <f t="shared" si="7"/>
        <v/>
      </c>
      <c r="F42" s="12" t="str">
        <f t="shared" si="8"/>
        <v/>
      </c>
      <c r="G42" s="12" t="str">
        <f t="shared" si="3"/>
        <v/>
      </c>
      <c r="H42" s="12" t="str">
        <f t="shared" si="10"/>
        <v/>
      </c>
      <c r="I42" s="32"/>
      <c r="J42" s="61"/>
      <c r="K42" s="17"/>
      <c r="L42" s="12" t="str">
        <f t="shared" si="11"/>
        <v/>
      </c>
    </row>
    <row r="43" spans="1:12" ht="20.100000000000001" customHeight="1" x14ac:dyDescent="0.15">
      <c r="A43" s="22" t="str">
        <f t="shared" si="6"/>
        <v/>
      </c>
      <c r="B43" s="12" t="str">
        <f t="shared" si="9"/>
        <v/>
      </c>
      <c r="C43" s="12" t="str">
        <f t="shared" si="1"/>
        <v/>
      </c>
      <c r="D43" s="16" t="str">
        <f t="shared" si="2"/>
        <v/>
      </c>
      <c r="E43" s="16" t="str">
        <f t="shared" si="7"/>
        <v/>
      </c>
      <c r="F43" s="12" t="str">
        <f t="shared" si="8"/>
        <v/>
      </c>
      <c r="G43" s="12" t="str">
        <f t="shared" si="3"/>
        <v/>
      </c>
      <c r="H43" s="12" t="str">
        <f t="shared" si="10"/>
        <v/>
      </c>
      <c r="I43" s="32"/>
      <c r="J43" s="61"/>
      <c r="K43" s="17"/>
      <c r="L43" s="12" t="str">
        <f t="shared" si="11"/>
        <v/>
      </c>
    </row>
    <row r="44" spans="1:12" ht="20.100000000000001" customHeight="1" x14ac:dyDescent="0.15">
      <c r="A44" s="22" t="str">
        <f t="shared" si="6"/>
        <v/>
      </c>
      <c r="B44" s="12" t="str">
        <f t="shared" si="9"/>
        <v/>
      </c>
      <c r="C44" s="12" t="str">
        <f t="shared" si="1"/>
        <v/>
      </c>
      <c r="D44" s="16" t="str">
        <f t="shared" si="2"/>
        <v/>
      </c>
      <c r="E44" s="16" t="str">
        <f t="shared" si="7"/>
        <v/>
      </c>
      <c r="F44" s="12" t="str">
        <f t="shared" si="8"/>
        <v/>
      </c>
      <c r="G44" s="12" t="str">
        <f t="shared" si="3"/>
        <v/>
      </c>
      <c r="H44" s="12" t="str">
        <f t="shared" si="10"/>
        <v/>
      </c>
      <c r="I44" s="32"/>
      <c r="J44" s="61"/>
      <c r="K44" s="17"/>
      <c r="L44" s="12" t="str">
        <f t="shared" si="11"/>
        <v/>
      </c>
    </row>
    <row r="45" spans="1:12" ht="20.100000000000001" customHeight="1" x14ac:dyDescent="0.15">
      <c r="A45" s="22" t="str">
        <f t="shared" si="6"/>
        <v/>
      </c>
      <c r="B45" s="12" t="str">
        <f t="shared" si="9"/>
        <v/>
      </c>
      <c r="C45" s="12" t="str">
        <f t="shared" si="1"/>
        <v/>
      </c>
      <c r="D45" s="16" t="str">
        <f t="shared" si="2"/>
        <v/>
      </c>
      <c r="E45" s="16" t="str">
        <f t="shared" si="7"/>
        <v/>
      </c>
      <c r="F45" s="12" t="str">
        <f t="shared" si="8"/>
        <v/>
      </c>
      <c r="G45" s="12" t="str">
        <f t="shared" si="3"/>
        <v/>
      </c>
      <c r="H45" s="12" t="str">
        <f t="shared" si="10"/>
        <v/>
      </c>
      <c r="I45" s="32"/>
      <c r="J45" s="61"/>
      <c r="K45" s="17"/>
      <c r="L45" s="12" t="str">
        <f t="shared" si="11"/>
        <v/>
      </c>
    </row>
    <row r="46" spans="1:12" ht="20.100000000000001" customHeight="1" x14ac:dyDescent="0.15">
      <c r="A46" s="22" t="str">
        <f t="shared" si="6"/>
        <v/>
      </c>
      <c r="B46" s="12" t="str">
        <f t="shared" si="9"/>
        <v/>
      </c>
      <c r="C46" s="12" t="str">
        <f t="shared" si="1"/>
        <v/>
      </c>
      <c r="D46" s="16" t="str">
        <f t="shared" si="2"/>
        <v/>
      </c>
      <c r="E46" s="16" t="str">
        <f t="shared" si="7"/>
        <v/>
      </c>
      <c r="F46" s="12" t="str">
        <f t="shared" si="8"/>
        <v/>
      </c>
      <c r="G46" s="12" t="str">
        <f t="shared" si="3"/>
        <v/>
      </c>
      <c r="H46" s="12" t="str">
        <f t="shared" si="10"/>
        <v/>
      </c>
      <c r="I46" s="32"/>
      <c r="J46" s="61"/>
      <c r="K46" s="17"/>
      <c r="L46" s="12" t="str">
        <f t="shared" si="11"/>
        <v/>
      </c>
    </row>
    <row r="47" spans="1:12" ht="20.100000000000001" customHeight="1" x14ac:dyDescent="0.15">
      <c r="A47" s="22" t="str">
        <f t="shared" si="6"/>
        <v/>
      </c>
      <c r="B47" s="12" t="str">
        <f t="shared" si="9"/>
        <v/>
      </c>
      <c r="C47" s="12" t="str">
        <f t="shared" si="1"/>
        <v/>
      </c>
      <c r="D47" s="16" t="str">
        <f t="shared" si="2"/>
        <v/>
      </c>
      <c r="E47" s="16" t="str">
        <f t="shared" si="7"/>
        <v/>
      </c>
      <c r="F47" s="12" t="str">
        <f t="shared" si="8"/>
        <v/>
      </c>
      <c r="G47" s="12" t="str">
        <f t="shared" si="3"/>
        <v/>
      </c>
      <c r="H47" s="12" t="str">
        <f t="shared" si="10"/>
        <v/>
      </c>
      <c r="I47" s="32"/>
      <c r="J47" s="61"/>
      <c r="K47" s="17"/>
      <c r="L47" s="12" t="str">
        <f t="shared" si="11"/>
        <v/>
      </c>
    </row>
    <row r="48" spans="1:12" ht="20.100000000000001" customHeight="1" x14ac:dyDescent="0.15">
      <c r="A48" s="22" t="str">
        <f t="shared" si="6"/>
        <v/>
      </c>
      <c r="B48" s="12" t="str">
        <f t="shared" si="9"/>
        <v/>
      </c>
      <c r="C48" s="12" t="str">
        <f t="shared" si="1"/>
        <v/>
      </c>
      <c r="D48" s="16" t="str">
        <f t="shared" si="2"/>
        <v/>
      </c>
      <c r="E48" s="16" t="str">
        <f t="shared" si="7"/>
        <v/>
      </c>
      <c r="F48" s="12" t="str">
        <f t="shared" si="8"/>
        <v/>
      </c>
      <c r="G48" s="12" t="str">
        <f t="shared" si="3"/>
        <v/>
      </c>
      <c r="H48" s="12" t="str">
        <f t="shared" si="10"/>
        <v/>
      </c>
      <c r="I48" s="32"/>
      <c r="J48" s="61"/>
      <c r="K48" s="17"/>
      <c r="L48" s="12" t="str">
        <f t="shared" si="11"/>
        <v/>
      </c>
    </row>
    <row r="49" spans="1:12" ht="20.100000000000001" customHeight="1" x14ac:dyDescent="0.15">
      <c r="A49" s="22" t="str">
        <f t="shared" si="6"/>
        <v/>
      </c>
      <c r="B49" s="12" t="str">
        <f t="shared" si="9"/>
        <v/>
      </c>
      <c r="C49" s="12" t="str">
        <f t="shared" si="1"/>
        <v/>
      </c>
      <c r="D49" s="16" t="str">
        <f t="shared" si="2"/>
        <v/>
      </c>
      <c r="E49" s="16" t="str">
        <f t="shared" si="7"/>
        <v/>
      </c>
      <c r="F49" s="12" t="str">
        <f t="shared" si="8"/>
        <v/>
      </c>
      <c r="G49" s="12" t="str">
        <f t="shared" si="3"/>
        <v/>
      </c>
      <c r="H49" s="12" t="str">
        <f t="shared" si="10"/>
        <v/>
      </c>
      <c r="I49" s="32"/>
      <c r="J49" s="61"/>
      <c r="K49" s="17"/>
      <c r="L49" s="12" t="str">
        <f t="shared" si="11"/>
        <v/>
      </c>
    </row>
    <row r="50" spans="1:12" ht="20.100000000000001" customHeight="1" x14ac:dyDescent="0.15">
      <c r="A50" s="22" t="str">
        <f t="shared" si="6"/>
        <v/>
      </c>
      <c r="B50" s="12" t="str">
        <f t="shared" si="9"/>
        <v/>
      </c>
      <c r="C50" s="12" t="str">
        <f t="shared" si="1"/>
        <v/>
      </c>
      <c r="D50" s="16" t="str">
        <f t="shared" si="2"/>
        <v/>
      </c>
      <c r="E50" s="16" t="str">
        <f t="shared" si="7"/>
        <v/>
      </c>
      <c r="F50" s="12" t="str">
        <f t="shared" si="8"/>
        <v/>
      </c>
      <c r="G50" s="12" t="str">
        <f t="shared" si="3"/>
        <v/>
      </c>
      <c r="H50" s="12" t="str">
        <f t="shared" si="10"/>
        <v/>
      </c>
      <c r="I50" s="32"/>
      <c r="J50" s="61"/>
      <c r="K50" s="17"/>
      <c r="L50" s="12" t="str">
        <f t="shared" si="11"/>
        <v/>
      </c>
    </row>
    <row r="51" spans="1:12" ht="20.100000000000001" customHeight="1" x14ac:dyDescent="0.15">
      <c r="A51" s="22" t="str">
        <f t="shared" si="6"/>
        <v/>
      </c>
      <c r="B51" s="12" t="str">
        <f t="shared" si="9"/>
        <v/>
      </c>
      <c r="C51" s="12" t="str">
        <f t="shared" si="1"/>
        <v/>
      </c>
      <c r="D51" s="16" t="str">
        <f t="shared" si="2"/>
        <v/>
      </c>
      <c r="E51" s="16" t="str">
        <f t="shared" si="7"/>
        <v/>
      </c>
      <c r="F51" s="12" t="str">
        <f t="shared" si="8"/>
        <v/>
      </c>
      <c r="G51" s="12" t="str">
        <f t="shared" si="3"/>
        <v/>
      </c>
      <c r="H51" s="12" t="str">
        <f t="shared" si="10"/>
        <v/>
      </c>
      <c r="I51" s="32"/>
      <c r="J51" s="61"/>
      <c r="K51" s="17"/>
      <c r="L51" s="12" t="str">
        <f t="shared" si="11"/>
        <v/>
      </c>
    </row>
    <row r="52" spans="1:12" ht="20.100000000000001" customHeight="1" x14ac:dyDescent="0.15">
      <c r="A52" s="22" t="str">
        <f t="shared" si="6"/>
        <v/>
      </c>
      <c r="B52" s="12" t="str">
        <f t="shared" si="9"/>
        <v/>
      </c>
      <c r="C52" s="12" t="str">
        <f t="shared" si="1"/>
        <v/>
      </c>
      <c r="D52" s="16" t="str">
        <f t="shared" si="2"/>
        <v/>
      </c>
      <c r="E52" s="16" t="str">
        <f t="shared" si="7"/>
        <v/>
      </c>
      <c r="F52" s="12" t="str">
        <f t="shared" si="8"/>
        <v/>
      </c>
      <c r="G52" s="12" t="str">
        <f t="shared" si="3"/>
        <v/>
      </c>
      <c r="H52" s="12" t="str">
        <f t="shared" si="10"/>
        <v/>
      </c>
      <c r="I52" s="32"/>
      <c r="J52" s="61"/>
      <c r="K52" s="17"/>
      <c r="L52" s="12" t="str">
        <f t="shared" si="11"/>
        <v/>
      </c>
    </row>
    <row r="53" spans="1:12" ht="20.100000000000001" customHeight="1" x14ac:dyDescent="0.15">
      <c r="A53" s="22" t="str">
        <f t="shared" si="6"/>
        <v/>
      </c>
      <c r="B53" s="12" t="str">
        <f t="shared" si="9"/>
        <v/>
      </c>
      <c r="C53" s="12" t="str">
        <f t="shared" si="1"/>
        <v/>
      </c>
      <c r="D53" s="16" t="str">
        <f t="shared" si="2"/>
        <v/>
      </c>
      <c r="E53" s="16" t="str">
        <f t="shared" si="7"/>
        <v/>
      </c>
      <c r="F53" s="12" t="str">
        <f t="shared" si="8"/>
        <v/>
      </c>
      <c r="G53" s="12" t="str">
        <f t="shared" si="3"/>
        <v/>
      </c>
      <c r="H53" s="12" t="str">
        <f t="shared" si="10"/>
        <v/>
      </c>
      <c r="I53" s="32"/>
      <c r="J53" s="61"/>
      <c r="K53" s="17"/>
      <c r="L53" s="12" t="str">
        <f t="shared" si="11"/>
        <v/>
      </c>
    </row>
    <row r="54" spans="1:12" ht="20.100000000000001" customHeight="1" x14ac:dyDescent="0.15">
      <c r="A54" s="22" t="str">
        <f t="shared" si="6"/>
        <v/>
      </c>
      <c r="B54" s="12" t="str">
        <f t="shared" si="9"/>
        <v/>
      </c>
      <c r="C54" s="12" t="str">
        <f t="shared" si="1"/>
        <v/>
      </c>
      <c r="D54" s="16" t="str">
        <f t="shared" si="2"/>
        <v/>
      </c>
      <c r="E54" s="16" t="str">
        <f t="shared" si="7"/>
        <v/>
      </c>
      <c r="F54" s="12" t="str">
        <f t="shared" si="8"/>
        <v/>
      </c>
      <c r="G54" s="12" t="str">
        <f t="shared" si="3"/>
        <v/>
      </c>
      <c r="H54" s="12" t="str">
        <f t="shared" si="10"/>
        <v/>
      </c>
      <c r="I54" s="32"/>
      <c r="J54" s="61"/>
      <c r="K54" s="17"/>
      <c r="L54" s="12" t="str">
        <f t="shared" si="11"/>
        <v/>
      </c>
    </row>
    <row r="55" spans="1:12" ht="20.100000000000001" customHeight="1" x14ac:dyDescent="0.15">
      <c r="A55" s="22" t="str">
        <f t="shared" si="6"/>
        <v/>
      </c>
      <c r="B55" s="12" t="str">
        <f t="shared" si="9"/>
        <v/>
      </c>
      <c r="C55" s="12" t="str">
        <f t="shared" si="1"/>
        <v/>
      </c>
      <c r="D55" s="16" t="str">
        <f t="shared" si="2"/>
        <v/>
      </c>
      <c r="E55" s="16" t="str">
        <f t="shared" si="7"/>
        <v/>
      </c>
      <c r="F55" s="12" t="str">
        <f t="shared" si="8"/>
        <v/>
      </c>
      <c r="G55" s="12" t="str">
        <f t="shared" si="3"/>
        <v/>
      </c>
      <c r="H55" s="12" t="str">
        <f t="shared" si="10"/>
        <v/>
      </c>
      <c r="I55" s="32"/>
      <c r="J55" s="61"/>
      <c r="K55" s="17"/>
      <c r="L55" s="12" t="str">
        <f t="shared" si="11"/>
        <v/>
      </c>
    </row>
    <row r="56" spans="1:12" ht="20.100000000000001" customHeight="1" x14ac:dyDescent="0.15">
      <c r="A56" s="22" t="str">
        <f t="shared" si="6"/>
        <v/>
      </c>
      <c r="B56" s="12" t="str">
        <f t="shared" si="9"/>
        <v/>
      </c>
      <c r="C56" s="12" t="str">
        <f t="shared" si="1"/>
        <v/>
      </c>
      <c r="D56" s="16" t="str">
        <f t="shared" si="2"/>
        <v/>
      </c>
      <c r="E56" s="16" t="str">
        <f t="shared" si="7"/>
        <v/>
      </c>
      <c r="F56" s="12" t="str">
        <f t="shared" si="8"/>
        <v/>
      </c>
      <c r="G56" s="12" t="str">
        <f t="shared" si="3"/>
        <v/>
      </c>
      <c r="H56" s="12" t="str">
        <f t="shared" si="10"/>
        <v/>
      </c>
      <c r="I56" s="32"/>
      <c r="J56" s="61"/>
      <c r="K56" s="17"/>
      <c r="L56" s="12" t="str">
        <f t="shared" si="11"/>
        <v/>
      </c>
    </row>
    <row r="57" spans="1:12" ht="20.100000000000001" customHeight="1" x14ac:dyDescent="0.15">
      <c r="A57" s="22" t="str">
        <f t="shared" si="6"/>
        <v/>
      </c>
      <c r="B57" s="12" t="str">
        <f t="shared" si="9"/>
        <v/>
      </c>
      <c r="C57" s="12" t="str">
        <f t="shared" si="1"/>
        <v/>
      </c>
      <c r="D57" s="16" t="str">
        <f t="shared" si="2"/>
        <v/>
      </c>
      <c r="E57" s="16" t="str">
        <f t="shared" si="7"/>
        <v/>
      </c>
      <c r="F57" s="12" t="str">
        <f t="shared" si="8"/>
        <v/>
      </c>
      <c r="G57" s="12" t="str">
        <f t="shared" si="3"/>
        <v/>
      </c>
      <c r="H57" s="12" t="str">
        <f t="shared" si="10"/>
        <v/>
      </c>
      <c r="I57" s="32"/>
      <c r="J57" s="61"/>
      <c r="K57" s="17"/>
      <c r="L57" s="12" t="str">
        <f t="shared" si="11"/>
        <v/>
      </c>
    </row>
    <row r="58" spans="1:12" ht="20.100000000000001" customHeight="1" x14ac:dyDescent="0.15">
      <c r="A58" s="22" t="str">
        <f t="shared" si="6"/>
        <v/>
      </c>
      <c r="B58" s="12" t="str">
        <f t="shared" si="9"/>
        <v/>
      </c>
      <c r="C58" s="12" t="str">
        <f t="shared" si="1"/>
        <v/>
      </c>
      <c r="D58" s="16" t="str">
        <f t="shared" si="2"/>
        <v/>
      </c>
      <c r="E58" s="16" t="str">
        <f t="shared" si="7"/>
        <v/>
      </c>
      <c r="F58" s="12" t="str">
        <f t="shared" si="8"/>
        <v/>
      </c>
      <c r="G58" s="12" t="str">
        <f t="shared" si="3"/>
        <v/>
      </c>
      <c r="H58" s="12" t="str">
        <f t="shared" si="10"/>
        <v/>
      </c>
      <c r="I58" s="32"/>
      <c r="J58" s="61"/>
      <c r="K58" s="17"/>
      <c r="L58" s="12" t="str">
        <f t="shared" si="11"/>
        <v/>
      </c>
    </row>
    <row r="59" spans="1:12" ht="20.100000000000001" customHeight="1" x14ac:dyDescent="0.15">
      <c r="A59" s="22" t="str">
        <f t="shared" si="6"/>
        <v/>
      </c>
      <c r="B59" s="12" t="str">
        <f t="shared" si="9"/>
        <v/>
      </c>
      <c r="C59" s="12" t="str">
        <f t="shared" si="1"/>
        <v/>
      </c>
      <c r="D59" s="16" t="str">
        <f t="shared" si="2"/>
        <v/>
      </c>
      <c r="E59" s="16" t="str">
        <f t="shared" si="7"/>
        <v/>
      </c>
      <c r="F59" s="12" t="str">
        <f t="shared" si="8"/>
        <v/>
      </c>
      <c r="G59" s="12" t="str">
        <f t="shared" si="3"/>
        <v/>
      </c>
      <c r="H59" s="12" t="str">
        <f t="shared" si="10"/>
        <v/>
      </c>
      <c r="I59" s="32"/>
      <c r="J59" s="61"/>
      <c r="K59" s="17"/>
      <c r="L59" s="12" t="str">
        <f t="shared" si="11"/>
        <v/>
      </c>
    </row>
    <row r="60" spans="1:12" ht="20.100000000000001" customHeight="1" x14ac:dyDescent="0.15">
      <c r="A60" s="22" t="str">
        <f t="shared" si="6"/>
        <v/>
      </c>
      <c r="B60" s="12" t="str">
        <f t="shared" si="9"/>
        <v/>
      </c>
      <c r="C60" s="12" t="str">
        <f t="shared" ref="C60:C99" si="12">IF(I60="","",VLOOKUP(I60,選手,3,FALSE))</f>
        <v/>
      </c>
      <c r="D60" s="16" t="str">
        <f t="shared" ref="D60:D99" si="13">IF(I60="","",VLOOKUP(I60,選手,4,FALSE))</f>
        <v/>
      </c>
      <c r="E60" s="16" t="str">
        <f t="shared" ref="E60:E99" si="14">IF(D60="","",VLOOKUP(D60,SX,2,FALSE))</f>
        <v/>
      </c>
      <c r="F60" s="12" t="str">
        <f t="shared" si="8"/>
        <v/>
      </c>
      <c r="G60" s="12" t="str">
        <f t="shared" ref="G60:G99" si="15">IF(I60="","",VLOOKUP(I60,選手,5,FALSE))</f>
        <v/>
      </c>
      <c r="H60" s="12" t="str">
        <f t="shared" si="10"/>
        <v/>
      </c>
      <c r="I60" s="32"/>
      <c r="J60" s="61"/>
      <c r="K60" s="17"/>
      <c r="L60" s="12" t="str">
        <f t="shared" si="11"/>
        <v/>
      </c>
    </row>
    <row r="61" spans="1:12" ht="20.100000000000001" customHeight="1" x14ac:dyDescent="0.15">
      <c r="A61" s="22" t="str">
        <f t="shared" si="6"/>
        <v/>
      </c>
      <c r="B61" s="12" t="str">
        <f t="shared" si="9"/>
        <v/>
      </c>
      <c r="C61" s="12" t="str">
        <f t="shared" si="12"/>
        <v/>
      </c>
      <c r="D61" s="16" t="str">
        <f t="shared" si="13"/>
        <v/>
      </c>
      <c r="E61" s="16" t="str">
        <f t="shared" si="14"/>
        <v/>
      </c>
      <c r="F61" s="12" t="str">
        <f t="shared" si="8"/>
        <v/>
      </c>
      <c r="G61" s="12" t="str">
        <f t="shared" si="15"/>
        <v/>
      </c>
      <c r="H61" s="12" t="str">
        <f t="shared" si="10"/>
        <v/>
      </c>
      <c r="I61" s="32"/>
      <c r="J61" s="61"/>
      <c r="K61" s="17"/>
      <c r="L61" s="12" t="str">
        <f t="shared" si="11"/>
        <v/>
      </c>
    </row>
    <row r="62" spans="1:12" ht="20.100000000000001" customHeight="1" x14ac:dyDescent="0.15">
      <c r="A62" s="22" t="str">
        <f t="shared" si="6"/>
        <v/>
      </c>
      <c r="B62" s="12" t="str">
        <f t="shared" si="9"/>
        <v/>
      </c>
      <c r="C62" s="12" t="str">
        <f t="shared" si="12"/>
        <v/>
      </c>
      <c r="D62" s="16" t="str">
        <f t="shared" si="13"/>
        <v/>
      </c>
      <c r="E62" s="16" t="str">
        <f t="shared" si="14"/>
        <v/>
      </c>
      <c r="F62" s="12" t="str">
        <f t="shared" si="8"/>
        <v/>
      </c>
      <c r="G62" s="12" t="str">
        <f t="shared" si="15"/>
        <v/>
      </c>
      <c r="H62" s="12" t="str">
        <f t="shared" si="10"/>
        <v/>
      </c>
      <c r="I62" s="32"/>
      <c r="J62" s="61"/>
      <c r="K62" s="17"/>
      <c r="L62" s="12" t="str">
        <f t="shared" si="11"/>
        <v/>
      </c>
    </row>
    <row r="63" spans="1:12" ht="20.100000000000001" customHeight="1" x14ac:dyDescent="0.15">
      <c r="A63" s="22" t="str">
        <f t="shared" si="6"/>
        <v/>
      </c>
      <c r="B63" s="12" t="str">
        <f t="shared" si="9"/>
        <v/>
      </c>
      <c r="C63" s="12" t="str">
        <f t="shared" si="12"/>
        <v/>
      </c>
      <c r="D63" s="16" t="str">
        <f t="shared" si="13"/>
        <v/>
      </c>
      <c r="E63" s="16" t="str">
        <f t="shared" si="14"/>
        <v/>
      </c>
      <c r="F63" s="12" t="str">
        <f t="shared" si="8"/>
        <v/>
      </c>
      <c r="G63" s="12" t="str">
        <f t="shared" si="15"/>
        <v/>
      </c>
      <c r="H63" s="12" t="str">
        <f t="shared" si="10"/>
        <v/>
      </c>
      <c r="I63" s="32"/>
      <c r="J63" s="61"/>
      <c r="K63" s="17"/>
      <c r="L63" s="12" t="str">
        <f t="shared" si="11"/>
        <v/>
      </c>
    </row>
    <row r="64" spans="1:12" ht="20.100000000000001" customHeight="1" x14ac:dyDescent="0.15">
      <c r="A64" s="22" t="str">
        <f t="shared" si="6"/>
        <v/>
      </c>
      <c r="B64" s="12" t="str">
        <f t="shared" si="9"/>
        <v/>
      </c>
      <c r="C64" s="12" t="str">
        <f t="shared" si="12"/>
        <v/>
      </c>
      <c r="D64" s="16" t="str">
        <f t="shared" si="13"/>
        <v/>
      </c>
      <c r="E64" s="16" t="str">
        <f t="shared" si="14"/>
        <v/>
      </c>
      <c r="F64" s="12" t="str">
        <f t="shared" si="8"/>
        <v/>
      </c>
      <c r="G64" s="12" t="str">
        <f t="shared" si="15"/>
        <v/>
      </c>
      <c r="H64" s="12" t="str">
        <f t="shared" si="10"/>
        <v/>
      </c>
      <c r="I64" s="32"/>
      <c r="J64" s="61"/>
      <c r="K64" s="17"/>
      <c r="L64" s="12" t="str">
        <f t="shared" si="11"/>
        <v/>
      </c>
    </row>
    <row r="65" spans="1:12" ht="20.100000000000001" customHeight="1" x14ac:dyDescent="0.15">
      <c r="A65" s="22" t="str">
        <f t="shared" si="6"/>
        <v/>
      </c>
      <c r="B65" s="12" t="str">
        <f t="shared" si="9"/>
        <v/>
      </c>
      <c r="C65" s="12" t="str">
        <f t="shared" si="12"/>
        <v/>
      </c>
      <c r="D65" s="16" t="str">
        <f t="shared" si="13"/>
        <v/>
      </c>
      <c r="E65" s="16" t="str">
        <f t="shared" si="14"/>
        <v/>
      </c>
      <c r="F65" s="12" t="str">
        <f t="shared" si="8"/>
        <v/>
      </c>
      <c r="G65" s="12" t="str">
        <f t="shared" si="15"/>
        <v/>
      </c>
      <c r="H65" s="12" t="str">
        <f t="shared" si="10"/>
        <v/>
      </c>
      <c r="I65" s="32"/>
      <c r="J65" s="61"/>
      <c r="K65" s="17"/>
      <c r="L65" s="12" t="str">
        <f t="shared" si="11"/>
        <v/>
      </c>
    </row>
    <row r="66" spans="1:12" ht="20.100000000000001" customHeight="1" x14ac:dyDescent="0.15">
      <c r="A66" s="22" t="str">
        <f t="shared" si="6"/>
        <v/>
      </c>
      <c r="B66" s="12" t="str">
        <f t="shared" si="9"/>
        <v/>
      </c>
      <c r="C66" s="12" t="str">
        <f t="shared" si="12"/>
        <v/>
      </c>
      <c r="D66" s="16" t="str">
        <f t="shared" si="13"/>
        <v/>
      </c>
      <c r="E66" s="16" t="str">
        <f t="shared" si="14"/>
        <v/>
      </c>
      <c r="F66" s="12" t="str">
        <f t="shared" si="8"/>
        <v/>
      </c>
      <c r="G66" s="12" t="str">
        <f t="shared" si="15"/>
        <v/>
      </c>
      <c r="H66" s="12" t="str">
        <f t="shared" si="10"/>
        <v/>
      </c>
      <c r="I66" s="32"/>
      <c r="J66" s="61"/>
      <c r="K66" s="17"/>
      <c r="L66" s="12" t="str">
        <f t="shared" si="11"/>
        <v/>
      </c>
    </row>
    <row r="67" spans="1:12" ht="20.100000000000001" customHeight="1" x14ac:dyDescent="0.15">
      <c r="A67" s="22" t="str">
        <f t="shared" si="6"/>
        <v/>
      </c>
      <c r="B67" s="12" t="str">
        <f t="shared" ref="B67:B98" si="16">IF(I67="","",(VLOOKUP(I67,選手,2,FALSE))&amp;"("&amp;VLOOKUP(I67,選手,6,FALSE)&amp;")")</f>
        <v/>
      </c>
      <c r="C67" s="12" t="str">
        <f t="shared" si="12"/>
        <v/>
      </c>
      <c r="D67" s="16" t="str">
        <f t="shared" si="13"/>
        <v/>
      </c>
      <c r="E67" s="16" t="str">
        <f t="shared" si="14"/>
        <v/>
      </c>
      <c r="F67" s="12" t="str">
        <f t="shared" si="8"/>
        <v/>
      </c>
      <c r="G67" s="12" t="str">
        <f t="shared" si="15"/>
        <v/>
      </c>
      <c r="H67" s="12" t="str">
        <f t="shared" ref="H67:H98" si="17">IF(G67="","",VLOOKUP(G67,所属番号,2,FALSE))</f>
        <v/>
      </c>
      <c r="I67" s="32"/>
      <c r="J67" s="61"/>
      <c r="K67" s="17"/>
      <c r="L67" s="12" t="str">
        <f t="shared" ref="L67:L98" si="18">IF(J67="","",VLOOKUP(J67,種目コード,2,FALSE))</f>
        <v/>
      </c>
    </row>
    <row r="68" spans="1:12" ht="20.100000000000001" customHeight="1" x14ac:dyDescent="0.15">
      <c r="A68" s="22" t="str">
        <f t="shared" ref="A68:A131" si="19">IF(I68="","",100000000*E68+I68)</f>
        <v/>
      </c>
      <c r="B68" s="12" t="str">
        <f t="shared" si="16"/>
        <v/>
      </c>
      <c r="C68" s="12" t="str">
        <f t="shared" si="12"/>
        <v/>
      </c>
      <c r="D68" s="16" t="str">
        <f t="shared" si="13"/>
        <v/>
      </c>
      <c r="E68" s="16" t="str">
        <f t="shared" si="14"/>
        <v/>
      </c>
      <c r="F68" s="12" t="str">
        <f t="shared" ref="F68:F99" si="20">IF(I68="","","07")</f>
        <v/>
      </c>
      <c r="G68" s="12" t="str">
        <f t="shared" si="15"/>
        <v/>
      </c>
      <c r="H68" s="12" t="str">
        <f t="shared" si="17"/>
        <v/>
      </c>
      <c r="I68" s="32"/>
      <c r="J68" s="61"/>
      <c r="K68" s="17"/>
      <c r="L68" s="12" t="str">
        <f t="shared" si="18"/>
        <v/>
      </c>
    </row>
    <row r="69" spans="1:12" ht="20.100000000000001" customHeight="1" x14ac:dyDescent="0.15">
      <c r="A69" s="22" t="str">
        <f t="shared" si="19"/>
        <v/>
      </c>
      <c r="B69" s="12" t="str">
        <f t="shared" si="16"/>
        <v/>
      </c>
      <c r="C69" s="12" t="str">
        <f t="shared" si="12"/>
        <v/>
      </c>
      <c r="D69" s="16" t="str">
        <f t="shared" si="13"/>
        <v/>
      </c>
      <c r="E69" s="16" t="str">
        <f t="shared" si="14"/>
        <v/>
      </c>
      <c r="F69" s="12" t="str">
        <f t="shared" si="20"/>
        <v/>
      </c>
      <c r="G69" s="12" t="str">
        <f t="shared" si="15"/>
        <v/>
      </c>
      <c r="H69" s="12" t="str">
        <f t="shared" si="17"/>
        <v/>
      </c>
      <c r="I69" s="32"/>
      <c r="J69" s="61"/>
      <c r="K69" s="17"/>
      <c r="L69" s="12" t="str">
        <f t="shared" si="18"/>
        <v/>
      </c>
    </row>
    <row r="70" spans="1:12" ht="20.100000000000001" customHeight="1" x14ac:dyDescent="0.15">
      <c r="A70" s="22" t="str">
        <f t="shared" si="19"/>
        <v/>
      </c>
      <c r="B70" s="12" t="str">
        <f t="shared" si="16"/>
        <v/>
      </c>
      <c r="C70" s="12" t="str">
        <f t="shared" si="12"/>
        <v/>
      </c>
      <c r="D70" s="16" t="str">
        <f t="shared" si="13"/>
        <v/>
      </c>
      <c r="E70" s="16" t="str">
        <f t="shared" si="14"/>
        <v/>
      </c>
      <c r="F70" s="12" t="str">
        <f t="shared" si="20"/>
        <v/>
      </c>
      <c r="G70" s="12" t="str">
        <f t="shared" si="15"/>
        <v/>
      </c>
      <c r="H70" s="12" t="str">
        <f t="shared" si="17"/>
        <v/>
      </c>
      <c r="I70" s="32"/>
      <c r="J70" s="61"/>
      <c r="K70" s="17"/>
      <c r="L70" s="12" t="str">
        <f t="shared" si="18"/>
        <v/>
      </c>
    </row>
    <row r="71" spans="1:12" ht="20.100000000000001" customHeight="1" x14ac:dyDescent="0.15">
      <c r="A71" s="22" t="str">
        <f t="shared" si="19"/>
        <v/>
      </c>
      <c r="B71" s="12" t="str">
        <f t="shared" si="16"/>
        <v/>
      </c>
      <c r="C71" s="12" t="str">
        <f t="shared" si="12"/>
        <v/>
      </c>
      <c r="D71" s="16" t="str">
        <f t="shared" si="13"/>
        <v/>
      </c>
      <c r="E71" s="16" t="str">
        <f t="shared" si="14"/>
        <v/>
      </c>
      <c r="F71" s="12" t="str">
        <f t="shared" si="20"/>
        <v/>
      </c>
      <c r="G71" s="12" t="str">
        <f t="shared" si="15"/>
        <v/>
      </c>
      <c r="H71" s="12" t="str">
        <f t="shared" si="17"/>
        <v/>
      </c>
      <c r="I71" s="32"/>
      <c r="J71" s="61"/>
      <c r="K71" s="17"/>
      <c r="L71" s="12" t="str">
        <f t="shared" si="18"/>
        <v/>
      </c>
    </row>
    <row r="72" spans="1:12" ht="20.100000000000001" customHeight="1" x14ac:dyDescent="0.15">
      <c r="A72" s="22" t="str">
        <f t="shared" si="19"/>
        <v/>
      </c>
      <c r="B72" s="12" t="str">
        <f t="shared" si="16"/>
        <v/>
      </c>
      <c r="C72" s="12" t="str">
        <f t="shared" si="12"/>
        <v/>
      </c>
      <c r="D72" s="16" t="str">
        <f t="shared" si="13"/>
        <v/>
      </c>
      <c r="E72" s="16" t="str">
        <f t="shared" si="14"/>
        <v/>
      </c>
      <c r="F72" s="12" t="str">
        <f t="shared" si="20"/>
        <v/>
      </c>
      <c r="G72" s="12" t="str">
        <f t="shared" si="15"/>
        <v/>
      </c>
      <c r="H72" s="12" t="str">
        <f t="shared" si="17"/>
        <v/>
      </c>
      <c r="I72" s="32"/>
      <c r="J72" s="61"/>
      <c r="K72" s="17"/>
      <c r="L72" s="12" t="str">
        <f t="shared" si="18"/>
        <v/>
      </c>
    </row>
    <row r="73" spans="1:12" ht="20.100000000000001" customHeight="1" x14ac:dyDescent="0.15">
      <c r="A73" s="22" t="str">
        <f t="shared" si="19"/>
        <v/>
      </c>
      <c r="B73" s="12" t="str">
        <f t="shared" si="16"/>
        <v/>
      </c>
      <c r="C73" s="12" t="str">
        <f t="shared" si="12"/>
        <v/>
      </c>
      <c r="D73" s="16" t="str">
        <f t="shared" si="13"/>
        <v/>
      </c>
      <c r="E73" s="16" t="str">
        <f t="shared" si="14"/>
        <v/>
      </c>
      <c r="F73" s="12" t="str">
        <f t="shared" si="20"/>
        <v/>
      </c>
      <c r="G73" s="12" t="str">
        <f t="shared" si="15"/>
        <v/>
      </c>
      <c r="H73" s="12" t="str">
        <f t="shared" si="17"/>
        <v/>
      </c>
      <c r="I73" s="32"/>
      <c r="J73" s="61"/>
      <c r="K73" s="17"/>
      <c r="L73" s="12" t="str">
        <f t="shared" si="18"/>
        <v/>
      </c>
    </row>
    <row r="74" spans="1:12" ht="20.100000000000001" customHeight="1" x14ac:dyDescent="0.15">
      <c r="A74" s="22" t="str">
        <f t="shared" si="19"/>
        <v/>
      </c>
      <c r="B74" s="12" t="str">
        <f t="shared" si="16"/>
        <v/>
      </c>
      <c r="C74" s="12" t="str">
        <f t="shared" si="12"/>
        <v/>
      </c>
      <c r="D74" s="16" t="str">
        <f t="shared" si="13"/>
        <v/>
      </c>
      <c r="E74" s="16" t="str">
        <f t="shared" si="14"/>
        <v/>
      </c>
      <c r="F74" s="12" t="str">
        <f t="shared" si="20"/>
        <v/>
      </c>
      <c r="G74" s="12" t="str">
        <f t="shared" si="15"/>
        <v/>
      </c>
      <c r="H74" s="12" t="str">
        <f t="shared" si="17"/>
        <v/>
      </c>
      <c r="I74" s="32"/>
      <c r="J74" s="61"/>
      <c r="K74" s="17"/>
      <c r="L74" s="12" t="str">
        <f t="shared" si="18"/>
        <v/>
      </c>
    </row>
    <row r="75" spans="1:12" ht="20.100000000000001" customHeight="1" x14ac:dyDescent="0.15">
      <c r="A75" s="22" t="str">
        <f t="shared" si="19"/>
        <v/>
      </c>
      <c r="B75" s="12" t="str">
        <f t="shared" si="16"/>
        <v/>
      </c>
      <c r="C75" s="12" t="str">
        <f t="shared" si="12"/>
        <v/>
      </c>
      <c r="D75" s="16" t="str">
        <f t="shared" si="13"/>
        <v/>
      </c>
      <c r="E75" s="16" t="str">
        <f t="shared" si="14"/>
        <v/>
      </c>
      <c r="F75" s="12" t="str">
        <f t="shared" si="20"/>
        <v/>
      </c>
      <c r="G75" s="12" t="str">
        <f t="shared" si="15"/>
        <v/>
      </c>
      <c r="H75" s="12" t="str">
        <f t="shared" si="17"/>
        <v/>
      </c>
      <c r="I75" s="32"/>
      <c r="J75" s="61"/>
      <c r="K75" s="17"/>
      <c r="L75" s="12" t="str">
        <f t="shared" si="18"/>
        <v/>
      </c>
    </row>
    <row r="76" spans="1:12" ht="20.100000000000001" customHeight="1" x14ac:dyDescent="0.15">
      <c r="A76" s="22" t="str">
        <f t="shared" si="19"/>
        <v/>
      </c>
      <c r="B76" s="12" t="str">
        <f t="shared" si="16"/>
        <v/>
      </c>
      <c r="C76" s="12" t="str">
        <f t="shared" si="12"/>
        <v/>
      </c>
      <c r="D76" s="16" t="str">
        <f t="shared" si="13"/>
        <v/>
      </c>
      <c r="E76" s="16" t="str">
        <f t="shared" si="14"/>
        <v/>
      </c>
      <c r="F76" s="12" t="str">
        <f t="shared" si="20"/>
        <v/>
      </c>
      <c r="G76" s="12" t="str">
        <f t="shared" si="15"/>
        <v/>
      </c>
      <c r="H76" s="12" t="str">
        <f t="shared" si="17"/>
        <v/>
      </c>
      <c r="I76" s="32"/>
      <c r="J76" s="61"/>
      <c r="K76" s="17"/>
      <c r="L76" s="12" t="str">
        <f t="shared" si="18"/>
        <v/>
      </c>
    </row>
    <row r="77" spans="1:12" ht="20.100000000000001" customHeight="1" x14ac:dyDescent="0.15">
      <c r="A77" s="22" t="str">
        <f t="shared" si="19"/>
        <v/>
      </c>
      <c r="B77" s="12" t="str">
        <f t="shared" si="16"/>
        <v/>
      </c>
      <c r="C77" s="12" t="str">
        <f t="shared" si="12"/>
        <v/>
      </c>
      <c r="D77" s="16" t="str">
        <f t="shared" si="13"/>
        <v/>
      </c>
      <c r="E77" s="16" t="str">
        <f t="shared" si="14"/>
        <v/>
      </c>
      <c r="F77" s="12" t="str">
        <f t="shared" si="20"/>
        <v/>
      </c>
      <c r="G77" s="12" t="str">
        <f t="shared" si="15"/>
        <v/>
      </c>
      <c r="H77" s="12" t="str">
        <f t="shared" si="17"/>
        <v/>
      </c>
      <c r="I77" s="32"/>
      <c r="J77" s="61"/>
      <c r="K77" s="17"/>
      <c r="L77" s="12" t="str">
        <f t="shared" si="18"/>
        <v/>
      </c>
    </row>
    <row r="78" spans="1:12" ht="20.100000000000001" customHeight="1" x14ac:dyDescent="0.15">
      <c r="A78" s="22" t="str">
        <f t="shared" si="19"/>
        <v/>
      </c>
      <c r="B78" s="12" t="str">
        <f t="shared" si="16"/>
        <v/>
      </c>
      <c r="C78" s="12" t="str">
        <f t="shared" si="12"/>
        <v/>
      </c>
      <c r="D78" s="16" t="str">
        <f t="shared" si="13"/>
        <v/>
      </c>
      <c r="E78" s="16" t="str">
        <f t="shared" si="14"/>
        <v/>
      </c>
      <c r="F78" s="12" t="str">
        <f t="shared" si="20"/>
        <v/>
      </c>
      <c r="G78" s="12" t="str">
        <f t="shared" si="15"/>
        <v/>
      </c>
      <c r="H78" s="12" t="str">
        <f t="shared" si="17"/>
        <v/>
      </c>
      <c r="I78" s="32"/>
      <c r="J78" s="61"/>
      <c r="K78" s="17"/>
      <c r="L78" s="12" t="str">
        <f t="shared" si="18"/>
        <v/>
      </c>
    </row>
    <row r="79" spans="1:12" ht="20.100000000000001" customHeight="1" x14ac:dyDescent="0.15">
      <c r="A79" s="22" t="str">
        <f t="shared" si="19"/>
        <v/>
      </c>
      <c r="B79" s="12" t="str">
        <f t="shared" si="16"/>
        <v/>
      </c>
      <c r="C79" s="12" t="str">
        <f t="shared" si="12"/>
        <v/>
      </c>
      <c r="D79" s="16" t="str">
        <f t="shared" si="13"/>
        <v/>
      </c>
      <c r="E79" s="16" t="str">
        <f t="shared" si="14"/>
        <v/>
      </c>
      <c r="F79" s="12" t="str">
        <f t="shared" si="20"/>
        <v/>
      </c>
      <c r="G79" s="12" t="str">
        <f t="shared" si="15"/>
        <v/>
      </c>
      <c r="H79" s="12" t="str">
        <f t="shared" si="17"/>
        <v/>
      </c>
      <c r="I79" s="32"/>
      <c r="J79" s="61"/>
      <c r="K79" s="17"/>
      <c r="L79" s="12" t="str">
        <f t="shared" si="18"/>
        <v/>
      </c>
    </row>
    <row r="80" spans="1:12" ht="20.100000000000001" customHeight="1" x14ac:dyDescent="0.15">
      <c r="A80" s="22" t="str">
        <f t="shared" si="19"/>
        <v/>
      </c>
      <c r="B80" s="12" t="str">
        <f t="shared" si="16"/>
        <v/>
      </c>
      <c r="C80" s="12" t="str">
        <f t="shared" si="12"/>
        <v/>
      </c>
      <c r="D80" s="16" t="str">
        <f t="shared" si="13"/>
        <v/>
      </c>
      <c r="E80" s="16" t="str">
        <f t="shared" si="14"/>
        <v/>
      </c>
      <c r="F80" s="12" t="str">
        <f t="shared" si="20"/>
        <v/>
      </c>
      <c r="G80" s="12" t="str">
        <f t="shared" si="15"/>
        <v/>
      </c>
      <c r="H80" s="12" t="str">
        <f t="shared" si="17"/>
        <v/>
      </c>
      <c r="I80" s="32"/>
      <c r="J80" s="61"/>
      <c r="K80" s="17"/>
      <c r="L80" s="12" t="str">
        <f t="shared" si="18"/>
        <v/>
      </c>
    </row>
    <row r="81" spans="1:12" ht="20.100000000000001" customHeight="1" x14ac:dyDescent="0.15">
      <c r="A81" s="22" t="str">
        <f t="shared" si="19"/>
        <v/>
      </c>
      <c r="B81" s="12" t="str">
        <f t="shared" si="16"/>
        <v/>
      </c>
      <c r="C81" s="12" t="str">
        <f t="shared" si="12"/>
        <v/>
      </c>
      <c r="D81" s="16" t="str">
        <f t="shared" si="13"/>
        <v/>
      </c>
      <c r="E81" s="16" t="str">
        <f t="shared" si="14"/>
        <v/>
      </c>
      <c r="F81" s="12" t="str">
        <f t="shared" si="20"/>
        <v/>
      </c>
      <c r="G81" s="12" t="str">
        <f t="shared" si="15"/>
        <v/>
      </c>
      <c r="H81" s="12" t="str">
        <f t="shared" si="17"/>
        <v/>
      </c>
      <c r="I81" s="32"/>
      <c r="J81" s="61"/>
      <c r="K81" s="17"/>
      <c r="L81" s="12" t="str">
        <f t="shared" si="18"/>
        <v/>
      </c>
    </row>
    <row r="82" spans="1:12" ht="20.100000000000001" customHeight="1" x14ac:dyDescent="0.15">
      <c r="A82" s="22" t="str">
        <f t="shared" si="19"/>
        <v/>
      </c>
      <c r="B82" s="12" t="str">
        <f t="shared" si="16"/>
        <v/>
      </c>
      <c r="C82" s="12" t="str">
        <f t="shared" si="12"/>
        <v/>
      </c>
      <c r="D82" s="16" t="str">
        <f t="shared" si="13"/>
        <v/>
      </c>
      <c r="E82" s="16" t="str">
        <f t="shared" si="14"/>
        <v/>
      </c>
      <c r="F82" s="12" t="str">
        <f t="shared" si="20"/>
        <v/>
      </c>
      <c r="G82" s="12" t="str">
        <f t="shared" si="15"/>
        <v/>
      </c>
      <c r="H82" s="12" t="str">
        <f t="shared" si="17"/>
        <v/>
      </c>
      <c r="I82" s="32"/>
      <c r="J82" s="61"/>
      <c r="K82" s="17"/>
      <c r="L82" s="12" t="str">
        <f t="shared" si="18"/>
        <v/>
      </c>
    </row>
    <row r="83" spans="1:12" ht="20.100000000000001" customHeight="1" x14ac:dyDescent="0.15">
      <c r="A83" s="22" t="str">
        <f t="shared" si="19"/>
        <v/>
      </c>
      <c r="B83" s="12" t="str">
        <f t="shared" si="16"/>
        <v/>
      </c>
      <c r="C83" s="12" t="str">
        <f t="shared" si="12"/>
        <v/>
      </c>
      <c r="D83" s="16" t="str">
        <f t="shared" si="13"/>
        <v/>
      </c>
      <c r="E83" s="16" t="str">
        <f t="shared" si="14"/>
        <v/>
      </c>
      <c r="F83" s="12" t="str">
        <f t="shared" si="20"/>
        <v/>
      </c>
      <c r="G83" s="12" t="str">
        <f t="shared" si="15"/>
        <v/>
      </c>
      <c r="H83" s="12" t="str">
        <f t="shared" si="17"/>
        <v/>
      </c>
      <c r="I83" s="32"/>
      <c r="J83" s="61"/>
      <c r="K83" s="17"/>
      <c r="L83" s="12" t="str">
        <f t="shared" si="18"/>
        <v/>
      </c>
    </row>
    <row r="84" spans="1:12" ht="20.100000000000001" customHeight="1" x14ac:dyDescent="0.15">
      <c r="A84" s="22" t="str">
        <f t="shared" si="19"/>
        <v/>
      </c>
      <c r="B84" s="12" t="str">
        <f t="shared" si="16"/>
        <v/>
      </c>
      <c r="C84" s="12" t="str">
        <f t="shared" si="12"/>
        <v/>
      </c>
      <c r="D84" s="16" t="str">
        <f t="shared" si="13"/>
        <v/>
      </c>
      <c r="E84" s="16" t="str">
        <f t="shared" si="14"/>
        <v/>
      </c>
      <c r="F84" s="12" t="str">
        <f t="shared" si="20"/>
        <v/>
      </c>
      <c r="G84" s="12" t="str">
        <f t="shared" si="15"/>
        <v/>
      </c>
      <c r="H84" s="12" t="str">
        <f t="shared" si="17"/>
        <v/>
      </c>
      <c r="I84" s="32"/>
      <c r="J84" s="61"/>
      <c r="K84" s="17"/>
      <c r="L84" s="12" t="str">
        <f t="shared" si="18"/>
        <v/>
      </c>
    </row>
    <row r="85" spans="1:12" ht="20.100000000000001" customHeight="1" x14ac:dyDescent="0.15">
      <c r="A85" s="22" t="str">
        <f t="shared" si="19"/>
        <v/>
      </c>
      <c r="B85" s="12" t="str">
        <f t="shared" si="16"/>
        <v/>
      </c>
      <c r="C85" s="12" t="str">
        <f t="shared" si="12"/>
        <v/>
      </c>
      <c r="D85" s="16" t="str">
        <f t="shared" si="13"/>
        <v/>
      </c>
      <c r="E85" s="16" t="str">
        <f t="shared" si="14"/>
        <v/>
      </c>
      <c r="F85" s="12" t="str">
        <f t="shared" si="20"/>
        <v/>
      </c>
      <c r="G85" s="12" t="str">
        <f t="shared" si="15"/>
        <v/>
      </c>
      <c r="H85" s="12" t="str">
        <f t="shared" si="17"/>
        <v/>
      </c>
      <c r="I85" s="32"/>
      <c r="J85" s="61"/>
      <c r="K85" s="17"/>
      <c r="L85" s="12" t="str">
        <f t="shared" si="18"/>
        <v/>
      </c>
    </row>
    <row r="86" spans="1:12" ht="20.100000000000001" customHeight="1" x14ac:dyDescent="0.15">
      <c r="A86" s="22" t="str">
        <f t="shared" si="19"/>
        <v/>
      </c>
      <c r="B86" s="12" t="str">
        <f t="shared" si="16"/>
        <v/>
      </c>
      <c r="C86" s="12" t="str">
        <f t="shared" si="12"/>
        <v/>
      </c>
      <c r="D86" s="16" t="str">
        <f t="shared" si="13"/>
        <v/>
      </c>
      <c r="E86" s="16" t="str">
        <f t="shared" si="14"/>
        <v/>
      </c>
      <c r="F86" s="12" t="str">
        <f t="shared" si="20"/>
        <v/>
      </c>
      <c r="G86" s="12" t="str">
        <f t="shared" si="15"/>
        <v/>
      </c>
      <c r="H86" s="12" t="str">
        <f t="shared" si="17"/>
        <v/>
      </c>
      <c r="I86" s="32"/>
      <c r="J86" s="61"/>
      <c r="K86" s="17"/>
      <c r="L86" s="12" t="str">
        <f t="shared" si="18"/>
        <v/>
      </c>
    </row>
    <row r="87" spans="1:12" ht="20.100000000000001" customHeight="1" x14ac:dyDescent="0.15">
      <c r="A87" s="22" t="str">
        <f t="shared" si="19"/>
        <v/>
      </c>
      <c r="B87" s="12" t="str">
        <f t="shared" si="16"/>
        <v/>
      </c>
      <c r="C87" s="12" t="str">
        <f t="shared" si="12"/>
        <v/>
      </c>
      <c r="D87" s="16" t="str">
        <f t="shared" si="13"/>
        <v/>
      </c>
      <c r="E87" s="16" t="str">
        <f t="shared" si="14"/>
        <v/>
      </c>
      <c r="F87" s="12" t="str">
        <f t="shared" si="20"/>
        <v/>
      </c>
      <c r="G87" s="12" t="str">
        <f t="shared" si="15"/>
        <v/>
      </c>
      <c r="H87" s="12" t="str">
        <f t="shared" si="17"/>
        <v/>
      </c>
      <c r="I87" s="32"/>
      <c r="J87" s="61"/>
      <c r="K87" s="17"/>
      <c r="L87" s="12" t="str">
        <f t="shared" si="18"/>
        <v/>
      </c>
    </row>
    <row r="88" spans="1:12" ht="20.100000000000001" customHeight="1" x14ac:dyDescent="0.15">
      <c r="A88" s="22" t="str">
        <f t="shared" si="19"/>
        <v/>
      </c>
      <c r="B88" s="12" t="str">
        <f t="shared" si="16"/>
        <v/>
      </c>
      <c r="C88" s="12" t="str">
        <f t="shared" si="12"/>
        <v/>
      </c>
      <c r="D88" s="16" t="str">
        <f t="shared" si="13"/>
        <v/>
      </c>
      <c r="E88" s="16" t="str">
        <f t="shared" si="14"/>
        <v/>
      </c>
      <c r="F88" s="12" t="str">
        <f t="shared" si="20"/>
        <v/>
      </c>
      <c r="G88" s="12" t="str">
        <f t="shared" si="15"/>
        <v/>
      </c>
      <c r="H88" s="12" t="str">
        <f t="shared" si="17"/>
        <v/>
      </c>
      <c r="I88" s="32"/>
      <c r="J88" s="61"/>
      <c r="K88" s="17"/>
      <c r="L88" s="12" t="str">
        <f t="shared" si="18"/>
        <v/>
      </c>
    </row>
    <row r="89" spans="1:12" ht="20.100000000000001" customHeight="1" x14ac:dyDescent="0.15">
      <c r="A89" s="22" t="str">
        <f t="shared" si="19"/>
        <v/>
      </c>
      <c r="B89" s="12" t="str">
        <f t="shared" si="16"/>
        <v/>
      </c>
      <c r="C89" s="12" t="str">
        <f t="shared" si="12"/>
        <v/>
      </c>
      <c r="D89" s="16" t="str">
        <f t="shared" si="13"/>
        <v/>
      </c>
      <c r="E89" s="16" t="str">
        <f t="shared" si="14"/>
        <v/>
      </c>
      <c r="F89" s="12" t="str">
        <f t="shared" si="20"/>
        <v/>
      </c>
      <c r="G89" s="12" t="str">
        <f t="shared" si="15"/>
        <v/>
      </c>
      <c r="H89" s="12" t="str">
        <f t="shared" si="17"/>
        <v/>
      </c>
      <c r="I89" s="32"/>
      <c r="J89" s="61"/>
      <c r="K89" s="17"/>
      <c r="L89" s="12" t="str">
        <f t="shared" si="18"/>
        <v/>
      </c>
    </row>
    <row r="90" spans="1:12" ht="20.100000000000001" customHeight="1" x14ac:dyDescent="0.15">
      <c r="A90" s="22" t="str">
        <f t="shared" si="19"/>
        <v/>
      </c>
      <c r="B90" s="12" t="str">
        <f t="shared" si="16"/>
        <v/>
      </c>
      <c r="C90" s="12" t="str">
        <f t="shared" si="12"/>
        <v/>
      </c>
      <c r="D90" s="16" t="str">
        <f t="shared" si="13"/>
        <v/>
      </c>
      <c r="E90" s="16" t="str">
        <f t="shared" si="14"/>
        <v/>
      </c>
      <c r="F90" s="12" t="str">
        <f t="shared" si="20"/>
        <v/>
      </c>
      <c r="G90" s="12" t="str">
        <f t="shared" si="15"/>
        <v/>
      </c>
      <c r="H90" s="12" t="str">
        <f t="shared" si="17"/>
        <v/>
      </c>
      <c r="I90" s="32"/>
      <c r="J90" s="61"/>
      <c r="K90" s="17"/>
      <c r="L90" s="12" t="str">
        <f t="shared" si="18"/>
        <v/>
      </c>
    </row>
    <row r="91" spans="1:12" ht="20.100000000000001" customHeight="1" x14ac:dyDescent="0.15">
      <c r="A91" s="22" t="str">
        <f t="shared" si="19"/>
        <v/>
      </c>
      <c r="B91" s="12" t="str">
        <f t="shared" si="16"/>
        <v/>
      </c>
      <c r="C91" s="12" t="str">
        <f t="shared" si="12"/>
        <v/>
      </c>
      <c r="D91" s="16" t="str">
        <f t="shared" si="13"/>
        <v/>
      </c>
      <c r="E91" s="16" t="str">
        <f t="shared" si="14"/>
        <v/>
      </c>
      <c r="F91" s="12" t="str">
        <f t="shared" si="20"/>
        <v/>
      </c>
      <c r="G91" s="12" t="str">
        <f t="shared" si="15"/>
        <v/>
      </c>
      <c r="H91" s="12" t="str">
        <f t="shared" si="17"/>
        <v/>
      </c>
      <c r="I91" s="32"/>
      <c r="J91" s="61"/>
      <c r="K91" s="17"/>
      <c r="L91" s="12" t="str">
        <f t="shared" si="18"/>
        <v/>
      </c>
    </row>
    <row r="92" spans="1:12" ht="20.100000000000001" customHeight="1" x14ac:dyDescent="0.15">
      <c r="A92" s="22" t="str">
        <f t="shared" si="19"/>
        <v/>
      </c>
      <c r="B92" s="12" t="str">
        <f t="shared" si="16"/>
        <v/>
      </c>
      <c r="C92" s="12" t="str">
        <f t="shared" si="12"/>
        <v/>
      </c>
      <c r="D92" s="16" t="str">
        <f t="shared" si="13"/>
        <v/>
      </c>
      <c r="E92" s="16" t="str">
        <f t="shared" si="14"/>
        <v/>
      </c>
      <c r="F92" s="12" t="str">
        <f t="shared" si="20"/>
        <v/>
      </c>
      <c r="G92" s="12" t="str">
        <f t="shared" si="15"/>
        <v/>
      </c>
      <c r="H92" s="12" t="str">
        <f t="shared" si="17"/>
        <v/>
      </c>
      <c r="I92" s="32"/>
      <c r="J92" s="61"/>
      <c r="K92" s="17"/>
      <c r="L92" s="12" t="str">
        <f t="shared" si="18"/>
        <v/>
      </c>
    </row>
    <row r="93" spans="1:12" ht="20.100000000000001" customHeight="1" x14ac:dyDescent="0.15">
      <c r="A93" s="22" t="str">
        <f t="shared" si="19"/>
        <v/>
      </c>
      <c r="B93" s="12" t="str">
        <f t="shared" si="16"/>
        <v/>
      </c>
      <c r="C93" s="12" t="str">
        <f t="shared" si="12"/>
        <v/>
      </c>
      <c r="D93" s="16" t="str">
        <f t="shared" si="13"/>
        <v/>
      </c>
      <c r="E93" s="16" t="str">
        <f t="shared" si="14"/>
        <v/>
      </c>
      <c r="F93" s="12" t="str">
        <f t="shared" si="20"/>
        <v/>
      </c>
      <c r="G93" s="12" t="str">
        <f t="shared" si="15"/>
        <v/>
      </c>
      <c r="H93" s="12" t="str">
        <f t="shared" si="17"/>
        <v/>
      </c>
      <c r="I93" s="32"/>
      <c r="J93" s="61"/>
      <c r="K93" s="17"/>
      <c r="L93" s="12" t="str">
        <f t="shared" si="18"/>
        <v/>
      </c>
    </row>
    <row r="94" spans="1:12" ht="20.100000000000001" customHeight="1" x14ac:dyDescent="0.15">
      <c r="A94" s="22" t="str">
        <f t="shared" si="19"/>
        <v/>
      </c>
      <c r="B94" s="12" t="str">
        <f t="shared" si="16"/>
        <v/>
      </c>
      <c r="C94" s="12" t="str">
        <f t="shared" si="12"/>
        <v/>
      </c>
      <c r="D94" s="16" t="str">
        <f t="shared" si="13"/>
        <v/>
      </c>
      <c r="E94" s="16" t="str">
        <f t="shared" si="14"/>
        <v/>
      </c>
      <c r="F94" s="12" t="str">
        <f t="shared" si="20"/>
        <v/>
      </c>
      <c r="G94" s="12" t="str">
        <f t="shared" si="15"/>
        <v/>
      </c>
      <c r="H94" s="12" t="str">
        <f t="shared" si="17"/>
        <v/>
      </c>
      <c r="I94" s="32"/>
      <c r="J94" s="61"/>
      <c r="K94" s="17"/>
      <c r="L94" s="12" t="str">
        <f t="shared" si="18"/>
        <v/>
      </c>
    </row>
    <row r="95" spans="1:12" ht="20.100000000000001" customHeight="1" x14ac:dyDescent="0.15">
      <c r="A95" s="22" t="str">
        <f t="shared" si="19"/>
        <v/>
      </c>
      <c r="B95" s="12" t="str">
        <f t="shared" si="16"/>
        <v/>
      </c>
      <c r="C95" s="12" t="str">
        <f t="shared" si="12"/>
        <v/>
      </c>
      <c r="D95" s="16" t="str">
        <f t="shared" si="13"/>
        <v/>
      </c>
      <c r="E95" s="16" t="str">
        <f t="shared" si="14"/>
        <v/>
      </c>
      <c r="F95" s="12" t="str">
        <f t="shared" si="20"/>
        <v/>
      </c>
      <c r="G95" s="12" t="str">
        <f t="shared" si="15"/>
        <v/>
      </c>
      <c r="H95" s="12" t="str">
        <f t="shared" si="17"/>
        <v/>
      </c>
      <c r="I95" s="32"/>
      <c r="J95" s="61"/>
      <c r="K95" s="17"/>
      <c r="L95" s="12" t="str">
        <f t="shared" si="18"/>
        <v/>
      </c>
    </row>
    <row r="96" spans="1:12" ht="20.100000000000001" customHeight="1" x14ac:dyDescent="0.15">
      <c r="A96" s="22" t="str">
        <f t="shared" si="19"/>
        <v/>
      </c>
      <c r="B96" s="12" t="str">
        <f t="shared" si="16"/>
        <v/>
      </c>
      <c r="C96" s="12" t="str">
        <f t="shared" si="12"/>
        <v/>
      </c>
      <c r="D96" s="16" t="str">
        <f t="shared" si="13"/>
        <v/>
      </c>
      <c r="E96" s="16" t="str">
        <f t="shared" si="14"/>
        <v/>
      </c>
      <c r="F96" s="12" t="str">
        <f t="shared" si="20"/>
        <v/>
      </c>
      <c r="G96" s="12" t="str">
        <f t="shared" si="15"/>
        <v/>
      </c>
      <c r="H96" s="12" t="str">
        <f t="shared" si="17"/>
        <v/>
      </c>
      <c r="I96" s="32"/>
      <c r="J96" s="61"/>
      <c r="K96" s="17"/>
      <c r="L96" s="12" t="str">
        <f t="shared" si="18"/>
        <v/>
      </c>
    </row>
    <row r="97" spans="1:12" ht="20.100000000000001" customHeight="1" x14ac:dyDescent="0.15">
      <c r="A97" s="22" t="str">
        <f t="shared" si="19"/>
        <v/>
      </c>
      <c r="B97" s="12" t="str">
        <f t="shared" si="16"/>
        <v/>
      </c>
      <c r="C97" s="12" t="str">
        <f t="shared" si="12"/>
        <v/>
      </c>
      <c r="D97" s="16" t="str">
        <f t="shared" si="13"/>
        <v/>
      </c>
      <c r="E97" s="16" t="str">
        <f t="shared" si="14"/>
        <v/>
      </c>
      <c r="F97" s="12" t="str">
        <f t="shared" si="20"/>
        <v/>
      </c>
      <c r="G97" s="12" t="str">
        <f t="shared" si="15"/>
        <v/>
      </c>
      <c r="H97" s="12" t="str">
        <f t="shared" si="17"/>
        <v/>
      </c>
      <c r="I97" s="32"/>
      <c r="J97" s="61"/>
      <c r="K97" s="17"/>
      <c r="L97" s="12" t="str">
        <f t="shared" si="18"/>
        <v/>
      </c>
    </row>
    <row r="98" spans="1:12" ht="20.100000000000001" customHeight="1" x14ac:dyDescent="0.15">
      <c r="A98" s="22" t="str">
        <f t="shared" si="19"/>
        <v/>
      </c>
      <c r="B98" s="12" t="str">
        <f t="shared" si="16"/>
        <v/>
      </c>
      <c r="C98" s="12" t="str">
        <f t="shared" si="12"/>
        <v/>
      </c>
      <c r="D98" s="16" t="str">
        <f t="shared" si="13"/>
        <v/>
      </c>
      <c r="E98" s="16" t="str">
        <f t="shared" si="14"/>
        <v/>
      </c>
      <c r="F98" s="12" t="str">
        <f t="shared" si="20"/>
        <v/>
      </c>
      <c r="G98" s="12" t="str">
        <f t="shared" si="15"/>
        <v/>
      </c>
      <c r="H98" s="12" t="str">
        <f t="shared" si="17"/>
        <v/>
      </c>
      <c r="I98" s="32"/>
      <c r="J98" s="61"/>
      <c r="K98" s="17"/>
      <c r="L98" s="12" t="str">
        <f t="shared" si="18"/>
        <v/>
      </c>
    </row>
    <row r="99" spans="1:12" ht="19.5" customHeight="1" x14ac:dyDescent="0.15">
      <c r="A99" s="22" t="str">
        <f t="shared" si="19"/>
        <v/>
      </c>
      <c r="B99" s="12" t="str">
        <f t="shared" ref="B99:B130" si="21">IF(I99="","",(VLOOKUP(I99,選手,2,FALSE))&amp;"("&amp;VLOOKUP(I99,選手,6,FALSE)&amp;")")</f>
        <v/>
      </c>
      <c r="C99" s="12" t="str">
        <f t="shared" si="12"/>
        <v/>
      </c>
      <c r="D99" s="16" t="str">
        <f t="shared" si="13"/>
        <v/>
      </c>
      <c r="E99" s="16" t="str">
        <f t="shared" si="14"/>
        <v/>
      </c>
      <c r="F99" s="12" t="str">
        <f t="shared" si="20"/>
        <v/>
      </c>
      <c r="G99" s="12" t="str">
        <f t="shared" si="15"/>
        <v/>
      </c>
      <c r="H99" s="12" t="str">
        <f t="shared" ref="H99:H130" si="22">IF(G99="","",VLOOKUP(G99,所属番号,2,FALSE))</f>
        <v/>
      </c>
      <c r="I99" s="32"/>
      <c r="J99" s="61"/>
      <c r="K99" s="17"/>
      <c r="L99" s="12" t="str">
        <f t="shared" ref="L99:L130" si="23">IF(J99="","",VLOOKUP(J99,種目コード,2,FALSE))</f>
        <v/>
      </c>
    </row>
    <row r="100" spans="1:12" ht="19.5" customHeight="1" x14ac:dyDescent="0.15">
      <c r="A100" s="22" t="str">
        <f t="shared" si="19"/>
        <v/>
      </c>
      <c r="B100" s="12" t="str">
        <f t="shared" si="21"/>
        <v/>
      </c>
      <c r="C100" s="12" t="str">
        <f t="shared" ref="C100:C163" si="24">IF(I100="","",VLOOKUP(I100,選手,3,FALSE))</f>
        <v/>
      </c>
      <c r="D100" s="16" t="str">
        <f t="shared" ref="D100:D163" si="25">IF(I100="","",VLOOKUP(I100,選手,4,FALSE))</f>
        <v/>
      </c>
      <c r="E100" s="16" t="str">
        <f t="shared" ref="E100:E163" si="26">IF(D100="","",VLOOKUP(D100,SX,2,FALSE))</f>
        <v/>
      </c>
      <c r="F100" s="12" t="str">
        <f t="shared" ref="F100:F163" si="27">IF(I100="","","07")</f>
        <v/>
      </c>
      <c r="G100" s="12" t="str">
        <f t="shared" ref="G100:G163" si="28">IF(I100="","",VLOOKUP(I100,選手,5,FALSE))</f>
        <v/>
      </c>
      <c r="H100" s="12" t="str">
        <f t="shared" si="22"/>
        <v/>
      </c>
      <c r="I100" s="32"/>
      <c r="J100" s="61"/>
      <c r="K100" s="17"/>
      <c r="L100" s="12" t="str">
        <f t="shared" si="23"/>
        <v/>
      </c>
    </row>
    <row r="101" spans="1:12" ht="19.5" customHeight="1" x14ac:dyDescent="0.15">
      <c r="A101" s="22" t="str">
        <f t="shared" si="19"/>
        <v/>
      </c>
      <c r="B101" s="12" t="str">
        <f t="shared" si="21"/>
        <v/>
      </c>
      <c r="C101" s="12" t="str">
        <f t="shared" si="24"/>
        <v/>
      </c>
      <c r="D101" s="16" t="str">
        <f t="shared" si="25"/>
        <v/>
      </c>
      <c r="E101" s="16" t="str">
        <f t="shared" si="26"/>
        <v/>
      </c>
      <c r="F101" s="12" t="str">
        <f t="shared" si="27"/>
        <v/>
      </c>
      <c r="G101" s="12" t="str">
        <f t="shared" si="28"/>
        <v/>
      </c>
      <c r="H101" s="12" t="str">
        <f t="shared" si="22"/>
        <v/>
      </c>
      <c r="I101" s="32"/>
      <c r="J101" s="61"/>
      <c r="K101" s="17"/>
      <c r="L101" s="12" t="str">
        <f t="shared" si="23"/>
        <v/>
      </c>
    </row>
    <row r="102" spans="1:12" ht="19.5" customHeight="1" x14ac:dyDescent="0.15">
      <c r="A102" s="22" t="str">
        <f t="shared" si="19"/>
        <v/>
      </c>
      <c r="B102" s="12" t="str">
        <f t="shared" si="21"/>
        <v/>
      </c>
      <c r="C102" s="12" t="str">
        <f t="shared" si="24"/>
        <v/>
      </c>
      <c r="D102" s="16" t="str">
        <f t="shared" si="25"/>
        <v/>
      </c>
      <c r="E102" s="16" t="str">
        <f t="shared" si="26"/>
        <v/>
      </c>
      <c r="F102" s="12" t="str">
        <f t="shared" si="27"/>
        <v/>
      </c>
      <c r="G102" s="12" t="str">
        <f t="shared" si="28"/>
        <v/>
      </c>
      <c r="H102" s="12" t="str">
        <f t="shared" si="22"/>
        <v/>
      </c>
      <c r="I102" s="32"/>
      <c r="J102" s="61"/>
      <c r="K102" s="17"/>
      <c r="L102" s="12" t="str">
        <f t="shared" si="23"/>
        <v/>
      </c>
    </row>
    <row r="103" spans="1:12" ht="19.5" customHeight="1" x14ac:dyDescent="0.15">
      <c r="A103" s="22" t="str">
        <f t="shared" si="19"/>
        <v/>
      </c>
      <c r="B103" s="12" t="str">
        <f t="shared" si="21"/>
        <v/>
      </c>
      <c r="C103" s="12" t="str">
        <f t="shared" si="24"/>
        <v/>
      </c>
      <c r="D103" s="16" t="str">
        <f t="shared" si="25"/>
        <v/>
      </c>
      <c r="E103" s="16" t="str">
        <f t="shared" si="26"/>
        <v/>
      </c>
      <c r="F103" s="12" t="str">
        <f t="shared" si="27"/>
        <v/>
      </c>
      <c r="G103" s="12" t="str">
        <f t="shared" si="28"/>
        <v/>
      </c>
      <c r="H103" s="12" t="str">
        <f t="shared" si="22"/>
        <v/>
      </c>
      <c r="I103" s="32"/>
      <c r="J103" s="61"/>
      <c r="K103" s="17"/>
      <c r="L103" s="12" t="str">
        <f t="shared" si="23"/>
        <v/>
      </c>
    </row>
    <row r="104" spans="1:12" ht="19.5" customHeight="1" x14ac:dyDescent="0.15">
      <c r="A104" s="22" t="str">
        <f t="shared" si="19"/>
        <v/>
      </c>
      <c r="B104" s="12" t="str">
        <f t="shared" si="21"/>
        <v/>
      </c>
      <c r="C104" s="12" t="str">
        <f t="shared" si="24"/>
        <v/>
      </c>
      <c r="D104" s="16" t="str">
        <f t="shared" si="25"/>
        <v/>
      </c>
      <c r="E104" s="16" t="str">
        <f t="shared" si="26"/>
        <v/>
      </c>
      <c r="F104" s="12" t="str">
        <f t="shared" si="27"/>
        <v/>
      </c>
      <c r="G104" s="12" t="str">
        <f t="shared" si="28"/>
        <v/>
      </c>
      <c r="H104" s="12" t="str">
        <f t="shared" si="22"/>
        <v/>
      </c>
      <c r="I104" s="32"/>
      <c r="J104" s="61"/>
      <c r="K104" s="17"/>
      <c r="L104" s="12" t="str">
        <f t="shared" si="23"/>
        <v/>
      </c>
    </row>
    <row r="105" spans="1:12" ht="19.5" customHeight="1" x14ac:dyDescent="0.15">
      <c r="A105" s="22" t="str">
        <f t="shared" si="19"/>
        <v/>
      </c>
      <c r="B105" s="12" t="str">
        <f t="shared" si="21"/>
        <v/>
      </c>
      <c r="C105" s="12" t="str">
        <f t="shared" si="24"/>
        <v/>
      </c>
      <c r="D105" s="16" t="str">
        <f t="shared" si="25"/>
        <v/>
      </c>
      <c r="E105" s="16" t="str">
        <f t="shared" si="26"/>
        <v/>
      </c>
      <c r="F105" s="12" t="str">
        <f t="shared" si="27"/>
        <v/>
      </c>
      <c r="G105" s="12" t="str">
        <f t="shared" si="28"/>
        <v/>
      </c>
      <c r="H105" s="12" t="str">
        <f t="shared" si="22"/>
        <v/>
      </c>
      <c r="I105" s="32"/>
      <c r="J105" s="61"/>
      <c r="K105" s="17"/>
      <c r="L105" s="12" t="str">
        <f t="shared" si="23"/>
        <v/>
      </c>
    </row>
    <row r="106" spans="1:12" ht="19.5" customHeight="1" x14ac:dyDescent="0.15">
      <c r="A106" s="22" t="str">
        <f t="shared" si="19"/>
        <v/>
      </c>
      <c r="B106" s="12" t="str">
        <f t="shared" si="21"/>
        <v/>
      </c>
      <c r="C106" s="12" t="str">
        <f t="shared" si="24"/>
        <v/>
      </c>
      <c r="D106" s="16" t="str">
        <f t="shared" si="25"/>
        <v/>
      </c>
      <c r="E106" s="16" t="str">
        <f t="shared" si="26"/>
        <v/>
      </c>
      <c r="F106" s="12" t="str">
        <f t="shared" si="27"/>
        <v/>
      </c>
      <c r="G106" s="12" t="str">
        <f t="shared" si="28"/>
        <v/>
      </c>
      <c r="H106" s="12" t="str">
        <f t="shared" si="22"/>
        <v/>
      </c>
      <c r="I106" s="32"/>
      <c r="J106" s="61"/>
      <c r="K106" s="17"/>
      <c r="L106" s="12" t="str">
        <f t="shared" si="23"/>
        <v/>
      </c>
    </row>
    <row r="107" spans="1:12" ht="19.5" customHeight="1" x14ac:dyDescent="0.15">
      <c r="A107" s="22" t="str">
        <f t="shared" si="19"/>
        <v/>
      </c>
      <c r="B107" s="12" t="str">
        <f t="shared" si="21"/>
        <v/>
      </c>
      <c r="C107" s="12" t="str">
        <f t="shared" si="24"/>
        <v/>
      </c>
      <c r="D107" s="16" t="str">
        <f t="shared" si="25"/>
        <v/>
      </c>
      <c r="E107" s="16" t="str">
        <f t="shared" si="26"/>
        <v/>
      </c>
      <c r="F107" s="12" t="str">
        <f t="shared" si="27"/>
        <v/>
      </c>
      <c r="G107" s="12" t="str">
        <f t="shared" si="28"/>
        <v/>
      </c>
      <c r="H107" s="12" t="str">
        <f t="shared" si="22"/>
        <v/>
      </c>
      <c r="I107" s="32"/>
      <c r="J107" s="61"/>
      <c r="K107" s="17"/>
      <c r="L107" s="12" t="str">
        <f t="shared" si="23"/>
        <v/>
      </c>
    </row>
    <row r="108" spans="1:12" ht="19.5" customHeight="1" x14ac:dyDescent="0.15">
      <c r="A108" s="22" t="str">
        <f t="shared" si="19"/>
        <v/>
      </c>
      <c r="B108" s="12" t="str">
        <f t="shared" si="21"/>
        <v/>
      </c>
      <c r="C108" s="12" t="str">
        <f t="shared" si="24"/>
        <v/>
      </c>
      <c r="D108" s="16" t="str">
        <f t="shared" si="25"/>
        <v/>
      </c>
      <c r="E108" s="16" t="str">
        <f t="shared" si="26"/>
        <v/>
      </c>
      <c r="F108" s="12" t="str">
        <f t="shared" si="27"/>
        <v/>
      </c>
      <c r="G108" s="12" t="str">
        <f t="shared" si="28"/>
        <v/>
      </c>
      <c r="H108" s="12" t="str">
        <f t="shared" si="22"/>
        <v/>
      </c>
      <c r="I108" s="32"/>
      <c r="J108" s="61"/>
      <c r="K108" s="17"/>
      <c r="L108" s="12" t="str">
        <f t="shared" si="23"/>
        <v/>
      </c>
    </row>
    <row r="109" spans="1:12" ht="19.5" customHeight="1" x14ac:dyDescent="0.15">
      <c r="A109" s="22" t="str">
        <f t="shared" si="19"/>
        <v/>
      </c>
      <c r="B109" s="12" t="str">
        <f t="shared" si="21"/>
        <v/>
      </c>
      <c r="C109" s="12" t="str">
        <f t="shared" si="24"/>
        <v/>
      </c>
      <c r="D109" s="16" t="str">
        <f t="shared" si="25"/>
        <v/>
      </c>
      <c r="E109" s="16" t="str">
        <f t="shared" si="26"/>
        <v/>
      </c>
      <c r="F109" s="12" t="str">
        <f t="shared" si="27"/>
        <v/>
      </c>
      <c r="G109" s="12" t="str">
        <f t="shared" si="28"/>
        <v/>
      </c>
      <c r="H109" s="12" t="str">
        <f t="shared" si="22"/>
        <v/>
      </c>
      <c r="I109" s="32"/>
      <c r="J109" s="61"/>
      <c r="K109" s="17"/>
      <c r="L109" s="12" t="str">
        <f t="shared" si="23"/>
        <v/>
      </c>
    </row>
    <row r="110" spans="1:12" ht="19.5" customHeight="1" x14ac:dyDescent="0.15">
      <c r="A110" s="22" t="str">
        <f t="shared" si="19"/>
        <v/>
      </c>
      <c r="B110" s="12" t="str">
        <f t="shared" si="21"/>
        <v/>
      </c>
      <c r="C110" s="12" t="str">
        <f t="shared" si="24"/>
        <v/>
      </c>
      <c r="D110" s="16" t="str">
        <f t="shared" si="25"/>
        <v/>
      </c>
      <c r="E110" s="16" t="str">
        <f t="shared" si="26"/>
        <v/>
      </c>
      <c r="F110" s="12" t="str">
        <f t="shared" si="27"/>
        <v/>
      </c>
      <c r="G110" s="12" t="str">
        <f t="shared" si="28"/>
        <v/>
      </c>
      <c r="H110" s="12" t="str">
        <f t="shared" si="22"/>
        <v/>
      </c>
      <c r="I110" s="32"/>
      <c r="J110" s="61"/>
      <c r="K110" s="17"/>
      <c r="L110" s="12" t="str">
        <f t="shared" si="23"/>
        <v/>
      </c>
    </row>
    <row r="111" spans="1:12" ht="19.5" customHeight="1" x14ac:dyDescent="0.15">
      <c r="A111" s="22" t="str">
        <f t="shared" si="19"/>
        <v/>
      </c>
      <c r="B111" s="12" t="str">
        <f t="shared" si="21"/>
        <v/>
      </c>
      <c r="C111" s="12" t="str">
        <f t="shared" si="24"/>
        <v/>
      </c>
      <c r="D111" s="16" t="str">
        <f t="shared" si="25"/>
        <v/>
      </c>
      <c r="E111" s="16" t="str">
        <f t="shared" si="26"/>
        <v/>
      </c>
      <c r="F111" s="12" t="str">
        <f t="shared" si="27"/>
        <v/>
      </c>
      <c r="G111" s="12" t="str">
        <f t="shared" si="28"/>
        <v/>
      </c>
      <c r="H111" s="12" t="str">
        <f t="shared" si="22"/>
        <v/>
      </c>
      <c r="I111" s="32"/>
      <c r="J111" s="61"/>
      <c r="K111" s="17"/>
      <c r="L111" s="12" t="str">
        <f t="shared" si="23"/>
        <v/>
      </c>
    </row>
    <row r="112" spans="1:12" ht="19.5" customHeight="1" x14ac:dyDescent="0.15">
      <c r="A112" s="22" t="str">
        <f t="shared" si="19"/>
        <v/>
      </c>
      <c r="B112" s="12" t="str">
        <f t="shared" si="21"/>
        <v/>
      </c>
      <c r="C112" s="12" t="str">
        <f t="shared" si="24"/>
        <v/>
      </c>
      <c r="D112" s="16" t="str">
        <f t="shared" si="25"/>
        <v/>
      </c>
      <c r="E112" s="16" t="str">
        <f t="shared" si="26"/>
        <v/>
      </c>
      <c r="F112" s="12" t="str">
        <f t="shared" si="27"/>
        <v/>
      </c>
      <c r="G112" s="12" t="str">
        <f t="shared" si="28"/>
        <v/>
      </c>
      <c r="H112" s="12" t="str">
        <f t="shared" si="22"/>
        <v/>
      </c>
      <c r="I112" s="32"/>
      <c r="J112" s="61"/>
      <c r="K112" s="17"/>
      <c r="L112" s="12" t="str">
        <f t="shared" si="23"/>
        <v/>
      </c>
    </row>
    <row r="113" spans="1:12" ht="19.5" customHeight="1" x14ac:dyDescent="0.15">
      <c r="A113" s="22" t="str">
        <f t="shared" si="19"/>
        <v/>
      </c>
      <c r="B113" s="12" t="str">
        <f t="shared" si="21"/>
        <v/>
      </c>
      <c r="C113" s="12" t="str">
        <f t="shared" si="24"/>
        <v/>
      </c>
      <c r="D113" s="16" t="str">
        <f t="shared" si="25"/>
        <v/>
      </c>
      <c r="E113" s="16" t="str">
        <f t="shared" si="26"/>
        <v/>
      </c>
      <c r="F113" s="12" t="str">
        <f t="shared" si="27"/>
        <v/>
      </c>
      <c r="G113" s="12" t="str">
        <f t="shared" si="28"/>
        <v/>
      </c>
      <c r="H113" s="12" t="str">
        <f t="shared" si="22"/>
        <v/>
      </c>
      <c r="I113" s="32"/>
      <c r="J113" s="61"/>
      <c r="K113" s="17"/>
      <c r="L113" s="12" t="str">
        <f t="shared" si="23"/>
        <v/>
      </c>
    </row>
    <row r="114" spans="1:12" ht="19.5" customHeight="1" x14ac:dyDescent="0.15">
      <c r="A114" s="22" t="str">
        <f t="shared" si="19"/>
        <v/>
      </c>
      <c r="B114" s="12" t="str">
        <f t="shared" si="21"/>
        <v/>
      </c>
      <c r="C114" s="12" t="str">
        <f t="shared" si="24"/>
        <v/>
      </c>
      <c r="D114" s="16" t="str">
        <f t="shared" si="25"/>
        <v/>
      </c>
      <c r="E114" s="16" t="str">
        <f t="shared" si="26"/>
        <v/>
      </c>
      <c r="F114" s="12" t="str">
        <f t="shared" si="27"/>
        <v/>
      </c>
      <c r="G114" s="12" t="str">
        <f t="shared" si="28"/>
        <v/>
      </c>
      <c r="H114" s="12" t="str">
        <f t="shared" si="22"/>
        <v/>
      </c>
      <c r="I114" s="32"/>
      <c r="J114" s="61"/>
      <c r="K114" s="17"/>
      <c r="L114" s="12" t="str">
        <f t="shared" si="23"/>
        <v/>
      </c>
    </row>
    <row r="115" spans="1:12" ht="19.5" customHeight="1" x14ac:dyDescent="0.15">
      <c r="A115" s="22" t="str">
        <f t="shared" si="19"/>
        <v/>
      </c>
      <c r="B115" s="12" t="str">
        <f t="shared" si="21"/>
        <v/>
      </c>
      <c r="C115" s="12" t="str">
        <f t="shared" si="24"/>
        <v/>
      </c>
      <c r="D115" s="16" t="str">
        <f t="shared" si="25"/>
        <v/>
      </c>
      <c r="E115" s="16" t="str">
        <f t="shared" si="26"/>
        <v/>
      </c>
      <c r="F115" s="12" t="str">
        <f t="shared" si="27"/>
        <v/>
      </c>
      <c r="G115" s="12" t="str">
        <f t="shared" si="28"/>
        <v/>
      </c>
      <c r="H115" s="12" t="str">
        <f t="shared" si="22"/>
        <v/>
      </c>
      <c r="I115" s="32"/>
      <c r="J115" s="61"/>
      <c r="K115" s="17"/>
      <c r="L115" s="12" t="str">
        <f t="shared" si="23"/>
        <v/>
      </c>
    </row>
    <row r="116" spans="1:12" ht="19.5" customHeight="1" x14ac:dyDescent="0.15">
      <c r="A116" s="22" t="str">
        <f t="shared" si="19"/>
        <v/>
      </c>
      <c r="B116" s="12" t="str">
        <f t="shared" si="21"/>
        <v/>
      </c>
      <c r="C116" s="12" t="str">
        <f t="shared" si="24"/>
        <v/>
      </c>
      <c r="D116" s="16" t="str">
        <f t="shared" si="25"/>
        <v/>
      </c>
      <c r="E116" s="16" t="str">
        <f t="shared" si="26"/>
        <v/>
      </c>
      <c r="F116" s="12" t="str">
        <f t="shared" si="27"/>
        <v/>
      </c>
      <c r="G116" s="12" t="str">
        <f t="shared" si="28"/>
        <v/>
      </c>
      <c r="H116" s="12" t="str">
        <f t="shared" si="22"/>
        <v/>
      </c>
      <c r="I116" s="32"/>
      <c r="J116" s="61"/>
      <c r="K116" s="17"/>
      <c r="L116" s="12" t="str">
        <f t="shared" si="23"/>
        <v/>
      </c>
    </row>
    <row r="117" spans="1:12" ht="19.5" customHeight="1" x14ac:dyDescent="0.15">
      <c r="A117" s="22" t="str">
        <f t="shared" si="19"/>
        <v/>
      </c>
      <c r="B117" s="12" t="str">
        <f t="shared" si="21"/>
        <v/>
      </c>
      <c r="C117" s="12" t="str">
        <f t="shared" si="24"/>
        <v/>
      </c>
      <c r="D117" s="16" t="str">
        <f t="shared" si="25"/>
        <v/>
      </c>
      <c r="E117" s="16" t="str">
        <f t="shared" si="26"/>
        <v/>
      </c>
      <c r="F117" s="12" t="str">
        <f t="shared" si="27"/>
        <v/>
      </c>
      <c r="G117" s="12" t="str">
        <f t="shared" si="28"/>
        <v/>
      </c>
      <c r="H117" s="12" t="str">
        <f t="shared" si="22"/>
        <v/>
      </c>
      <c r="I117" s="32"/>
      <c r="J117" s="61"/>
      <c r="K117" s="17"/>
      <c r="L117" s="12" t="str">
        <f t="shared" si="23"/>
        <v/>
      </c>
    </row>
    <row r="118" spans="1:12" ht="19.5" customHeight="1" x14ac:dyDescent="0.15">
      <c r="A118" s="22" t="str">
        <f t="shared" si="19"/>
        <v/>
      </c>
      <c r="B118" s="12" t="str">
        <f t="shared" si="21"/>
        <v/>
      </c>
      <c r="C118" s="12" t="str">
        <f t="shared" si="24"/>
        <v/>
      </c>
      <c r="D118" s="16" t="str">
        <f t="shared" si="25"/>
        <v/>
      </c>
      <c r="E118" s="16" t="str">
        <f t="shared" si="26"/>
        <v/>
      </c>
      <c r="F118" s="12" t="str">
        <f t="shared" si="27"/>
        <v/>
      </c>
      <c r="G118" s="12" t="str">
        <f t="shared" si="28"/>
        <v/>
      </c>
      <c r="H118" s="12" t="str">
        <f t="shared" si="22"/>
        <v/>
      </c>
      <c r="I118" s="32"/>
      <c r="J118" s="61"/>
      <c r="K118" s="17"/>
      <c r="L118" s="12" t="str">
        <f t="shared" si="23"/>
        <v/>
      </c>
    </row>
    <row r="119" spans="1:12" ht="19.5" customHeight="1" x14ac:dyDescent="0.15">
      <c r="A119" s="22" t="str">
        <f t="shared" si="19"/>
        <v/>
      </c>
      <c r="B119" s="12" t="str">
        <f t="shared" si="21"/>
        <v/>
      </c>
      <c r="C119" s="12" t="str">
        <f t="shared" si="24"/>
        <v/>
      </c>
      <c r="D119" s="16" t="str">
        <f t="shared" si="25"/>
        <v/>
      </c>
      <c r="E119" s="16" t="str">
        <f t="shared" si="26"/>
        <v/>
      </c>
      <c r="F119" s="12" t="str">
        <f t="shared" si="27"/>
        <v/>
      </c>
      <c r="G119" s="12" t="str">
        <f t="shared" si="28"/>
        <v/>
      </c>
      <c r="H119" s="12" t="str">
        <f t="shared" si="22"/>
        <v/>
      </c>
      <c r="I119" s="32"/>
      <c r="J119" s="61"/>
      <c r="K119" s="17"/>
      <c r="L119" s="12" t="str">
        <f t="shared" si="23"/>
        <v/>
      </c>
    </row>
    <row r="120" spans="1:12" ht="19.5" customHeight="1" x14ac:dyDescent="0.15">
      <c r="A120" s="22" t="str">
        <f t="shared" si="19"/>
        <v/>
      </c>
      <c r="B120" s="12" t="str">
        <f t="shared" si="21"/>
        <v/>
      </c>
      <c r="C120" s="12" t="str">
        <f t="shared" si="24"/>
        <v/>
      </c>
      <c r="D120" s="16" t="str">
        <f t="shared" si="25"/>
        <v/>
      </c>
      <c r="E120" s="16" t="str">
        <f t="shared" si="26"/>
        <v/>
      </c>
      <c r="F120" s="12" t="str">
        <f t="shared" si="27"/>
        <v/>
      </c>
      <c r="G120" s="12" t="str">
        <f t="shared" si="28"/>
        <v/>
      </c>
      <c r="H120" s="12" t="str">
        <f t="shared" si="22"/>
        <v/>
      </c>
      <c r="I120" s="32"/>
      <c r="J120" s="61"/>
      <c r="K120" s="17"/>
      <c r="L120" s="12" t="str">
        <f t="shared" si="23"/>
        <v/>
      </c>
    </row>
    <row r="121" spans="1:12" ht="19.5" customHeight="1" x14ac:dyDescent="0.15">
      <c r="A121" s="22" t="str">
        <f t="shared" si="19"/>
        <v/>
      </c>
      <c r="B121" s="12" t="str">
        <f t="shared" si="21"/>
        <v/>
      </c>
      <c r="C121" s="12" t="str">
        <f t="shared" si="24"/>
        <v/>
      </c>
      <c r="D121" s="16" t="str">
        <f t="shared" si="25"/>
        <v/>
      </c>
      <c r="E121" s="16" t="str">
        <f t="shared" si="26"/>
        <v/>
      </c>
      <c r="F121" s="12" t="str">
        <f t="shared" si="27"/>
        <v/>
      </c>
      <c r="G121" s="12" t="str">
        <f t="shared" si="28"/>
        <v/>
      </c>
      <c r="H121" s="12" t="str">
        <f t="shared" si="22"/>
        <v/>
      </c>
      <c r="I121" s="32"/>
      <c r="J121" s="61"/>
      <c r="K121" s="17"/>
      <c r="L121" s="12" t="str">
        <f t="shared" si="23"/>
        <v/>
      </c>
    </row>
    <row r="122" spans="1:12" ht="19.5" customHeight="1" x14ac:dyDescent="0.15">
      <c r="A122" s="22" t="str">
        <f t="shared" si="19"/>
        <v/>
      </c>
      <c r="B122" s="12" t="str">
        <f t="shared" si="21"/>
        <v/>
      </c>
      <c r="C122" s="12" t="str">
        <f t="shared" si="24"/>
        <v/>
      </c>
      <c r="D122" s="16" t="str">
        <f t="shared" si="25"/>
        <v/>
      </c>
      <c r="E122" s="16" t="str">
        <f t="shared" si="26"/>
        <v/>
      </c>
      <c r="F122" s="12" t="str">
        <f t="shared" si="27"/>
        <v/>
      </c>
      <c r="G122" s="12" t="str">
        <f t="shared" si="28"/>
        <v/>
      </c>
      <c r="H122" s="12" t="str">
        <f t="shared" si="22"/>
        <v/>
      </c>
      <c r="I122" s="32"/>
      <c r="J122" s="61"/>
      <c r="K122" s="17"/>
      <c r="L122" s="12" t="str">
        <f t="shared" si="23"/>
        <v/>
      </c>
    </row>
    <row r="123" spans="1:12" ht="19.5" customHeight="1" x14ac:dyDescent="0.15">
      <c r="A123" s="22" t="str">
        <f t="shared" si="19"/>
        <v/>
      </c>
      <c r="B123" s="12" t="str">
        <f t="shared" si="21"/>
        <v/>
      </c>
      <c r="C123" s="12" t="str">
        <f t="shared" si="24"/>
        <v/>
      </c>
      <c r="D123" s="16" t="str">
        <f t="shared" si="25"/>
        <v/>
      </c>
      <c r="E123" s="16" t="str">
        <f t="shared" si="26"/>
        <v/>
      </c>
      <c r="F123" s="12" t="str">
        <f t="shared" si="27"/>
        <v/>
      </c>
      <c r="G123" s="12" t="str">
        <f t="shared" si="28"/>
        <v/>
      </c>
      <c r="H123" s="12" t="str">
        <f t="shared" si="22"/>
        <v/>
      </c>
      <c r="I123" s="32"/>
      <c r="J123" s="61"/>
      <c r="K123" s="17"/>
      <c r="L123" s="12" t="str">
        <f t="shared" si="23"/>
        <v/>
      </c>
    </row>
    <row r="124" spans="1:12" ht="19.5" customHeight="1" x14ac:dyDescent="0.15">
      <c r="A124" s="22" t="str">
        <f t="shared" si="19"/>
        <v/>
      </c>
      <c r="B124" s="12" t="str">
        <f t="shared" si="21"/>
        <v/>
      </c>
      <c r="C124" s="12" t="str">
        <f t="shared" si="24"/>
        <v/>
      </c>
      <c r="D124" s="16" t="str">
        <f t="shared" si="25"/>
        <v/>
      </c>
      <c r="E124" s="16" t="str">
        <f t="shared" si="26"/>
        <v/>
      </c>
      <c r="F124" s="12" t="str">
        <f t="shared" si="27"/>
        <v/>
      </c>
      <c r="G124" s="12" t="str">
        <f t="shared" si="28"/>
        <v/>
      </c>
      <c r="H124" s="12" t="str">
        <f t="shared" si="22"/>
        <v/>
      </c>
      <c r="I124" s="32"/>
      <c r="J124" s="61"/>
      <c r="K124" s="17"/>
      <c r="L124" s="12" t="str">
        <f t="shared" si="23"/>
        <v/>
      </c>
    </row>
    <row r="125" spans="1:12" ht="19.5" customHeight="1" x14ac:dyDescent="0.15">
      <c r="A125" s="22" t="str">
        <f t="shared" si="19"/>
        <v/>
      </c>
      <c r="B125" s="12" t="str">
        <f t="shared" si="21"/>
        <v/>
      </c>
      <c r="C125" s="12" t="str">
        <f t="shared" si="24"/>
        <v/>
      </c>
      <c r="D125" s="16" t="str">
        <f t="shared" si="25"/>
        <v/>
      </c>
      <c r="E125" s="16" t="str">
        <f t="shared" si="26"/>
        <v/>
      </c>
      <c r="F125" s="12" t="str">
        <f t="shared" si="27"/>
        <v/>
      </c>
      <c r="G125" s="12" t="str">
        <f t="shared" si="28"/>
        <v/>
      </c>
      <c r="H125" s="12" t="str">
        <f t="shared" si="22"/>
        <v/>
      </c>
      <c r="I125" s="32"/>
      <c r="J125" s="61"/>
      <c r="K125" s="17"/>
      <c r="L125" s="12" t="str">
        <f t="shared" si="23"/>
        <v/>
      </c>
    </row>
    <row r="126" spans="1:12" ht="19.5" customHeight="1" x14ac:dyDescent="0.15">
      <c r="A126" s="22" t="str">
        <f t="shared" si="19"/>
        <v/>
      </c>
      <c r="B126" s="12" t="str">
        <f t="shared" si="21"/>
        <v/>
      </c>
      <c r="C126" s="12" t="str">
        <f t="shared" si="24"/>
        <v/>
      </c>
      <c r="D126" s="16" t="str">
        <f t="shared" si="25"/>
        <v/>
      </c>
      <c r="E126" s="16" t="str">
        <f t="shared" si="26"/>
        <v/>
      </c>
      <c r="F126" s="12" t="str">
        <f t="shared" si="27"/>
        <v/>
      </c>
      <c r="G126" s="12" t="str">
        <f t="shared" si="28"/>
        <v/>
      </c>
      <c r="H126" s="12" t="str">
        <f t="shared" si="22"/>
        <v/>
      </c>
      <c r="I126" s="32"/>
      <c r="J126" s="61"/>
      <c r="K126" s="17"/>
      <c r="L126" s="12" t="str">
        <f t="shared" si="23"/>
        <v/>
      </c>
    </row>
    <row r="127" spans="1:12" ht="19.5" customHeight="1" x14ac:dyDescent="0.15">
      <c r="A127" s="22" t="str">
        <f t="shared" si="19"/>
        <v/>
      </c>
      <c r="B127" s="12" t="str">
        <f t="shared" si="21"/>
        <v/>
      </c>
      <c r="C127" s="12" t="str">
        <f t="shared" si="24"/>
        <v/>
      </c>
      <c r="D127" s="16" t="str">
        <f t="shared" si="25"/>
        <v/>
      </c>
      <c r="E127" s="16" t="str">
        <f t="shared" si="26"/>
        <v/>
      </c>
      <c r="F127" s="12" t="str">
        <f t="shared" si="27"/>
        <v/>
      </c>
      <c r="G127" s="12" t="str">
        <f t="shared" si="28"/>
        <v/>
      </c>
      <c r="H127" s="12" t="str">
        <f t="shared" si="22"/>
        <v/>
      </c>
      <c r="I127" s="32"/>
      <c r="J127" s="61"/>
      <c r="K127" s="17"/>
      <c r="L127" s="12" t="str">
        <f t="shared" si="23"/>
        <v/>
      </c>
    </row>
    <row r="128" spans="1:12" ht="19.5" customHeight="1" x14ac:dyDescent="0.15">
      <c r="A128" s="22" t="str">
        <f t="shared" si="19"/>
        <v/>
      </c>
      <c r="B128" s="12" t="str">
        <f t="shared" si="21"/>
        <v/>
      </c>
      <c r="C128" s="12" t="str">
        <f t="shared" si="24"/>
        <v/>
      </c>
      <c r="D128" s="16" t="str">
        <f t="shared" si="25"/>
        <v/>
      </c>
      <c r="E128" s="16" t="str">
        <f t="shared" si="26"/>
        <v/>
      </c>
      <c r="F128" s="12" t="str">
        <f t="shared" si="27"/>
        <v/>
      </c>
      <c r="G128" s="12" t="str">
        <f t="shared" si="28"/>
        <v/>
      </c>
      <c r="H128" s="12" t="str">
        <f t="shared" si="22"/>
        <v/>
      </c>
      <c r="I128" s="32"/>
      <c r="J128" s="61"/>
      <c r="K128" s="17"/>
      <c r="L128" s="12" t="str">
        <f t="shared" si="23"/>
        <v/>
      </c>
    </row>
    <row r="129" spans="1:12" ht="19.5" customHeight="1" x14ac:dyDescent="0.15">
      <c r="A129" s="22" t="str">
        <f t="shared" si="19"/>
        <v/>
      </c>
      <c r="B129" s="12" t="str">
        <f t="shared" si="21"/>
        <v/>
      </c>
      <c r="C129" s="12" t="str">
        <f t="shared" si="24"/>
        <v/>
      </c>
      <c r="D129" s="16" t="str">
        <f t="shared" si="25"/>
        <v/>
      </c>
      <c r="E129" s="16" t="str">
        <f t="shared" si="26"/>
        <v/>
      </c>
      <c r="F129" s="12" t="str">
        <f t="shared" si="27"/>
        <v/>
      </c>
      <c r="G129" s="12" t="str">
        <f t="shared" si="28"/>
        <v/>
      </c>
      <c r="H129" s="12" t="str">
        <f t="shared" si="22"/>
        <v/>
      </c>
      <c r="I129" s="32"/>
      <c r="J129" s="61"/>
      <c r="K129" s="17"/>
      <c r="L129" s="12" t="str">
        <f t="shared" si="23"/>
        <v/>
      </c>
    </row>
    <row r="130" spans="1:12" ht="19.5" customHeight="1" x14ac:dyDescent="0.15">
      <c r="A130" s="22" t="str">
        <f t="shared" si="19"/>
        <v/>
      </c>
      <c r="B130" s="12" t="str">
        <f t="shared" si="21"/>
        <v/>
      </c>
      <c r="C130" s="12" t="str">
        <f t="shared" si="24"/>
        <v/>
      </c>
      <c r="D130" s="16" t="str">
        <f t="shared" si="25"/>
        <v/>
      </c>
      <c r="E130" s="16" t="str">
        <f t="shared" si="26"/>
        <v/>
      </c>
      <c r="F130" s="12" t="str">
        <f t="shared" si="27"/>
        <v/>
      </c>
      <c r="G130" s="12" t="str">
        <f t="shared" si="28"/>
        <v/>
      </c>
      <c r="H130" s="12" t="str">
        <f t="shared" si="22"/>
        <v/>
      </c>
      <c r="I130" s="32"/>
      <c r="J130" s="61"/>
      <c r="K130" s="17"/>
      <c r="L130" s="12" t="str">
        <f t="shared" si="23"/>
        <v/>
      </c>
    </row>
    <row r="131" spans="1:12" ht="19.5" customHeight="1" x14ac:dyDescent="0.15">
      <c r="A131" s="22" t="str">
        <f t="shared" si="19"/>
        <v/>
      </c>
      <c r="B131" s="12" t="str">
        <f t="shared" ref="B131:B162" si="29">IF(I131="","",(VLOOKUP(I131,選手,2,FALSE))&amp;"("&amp;VLOOKUP(I131,選手,6,FALSE)&amp;")")</f>
        <v/>
      </c>
      <c r="C131" s="12" t="str">
        <f t="shared" si="24"/>
        <v/>
      </c>
      <c r="D131" s="16" t="str">
        <f t="shared" si="25"/>
        <v/>
      </c>
      <c r="E131" s="16" t="str">
        <f t="shared" si="26"/>
        <v/>
      </c>
      <c r="F131" s="12" t="str">
        <f t="shared" si="27"/>
        <v/>
      </c>
      <c r="G131" s="12" t="str">
        <f t="shared" si="28"/>
        <v/>
      </c>
      <c r="H131" s="12" t="str">
        <f t="shared" ref="H131:H162" si="30">IF(G131="","",VLOOKUP(G131,所属番号,2,FALSE))</f>
        <v/>
      </c>
      <c r="I131" s="32"/>
      <c r="J131" s="61"/>
      <c r="K131" s="17"/>
      <c r="L131" s="12" t="str">
        <f t="shared" ref="L131:L162" si="31">IF(J131="","",VLOOKUP(J131,種目コード,2,FALSE))</f>
        <v/>
      </c>
    </row>
    <row r="132" spans="1:12" ht="19.5" customHeight="1" x14ac:dyDescent="0.15">
      <c r="A132" s="22" t="str">
        <f t="shared" ref="A132:A195" si="32">IF(I132="","",100000000*E132+I132)</f>
        <v/>
      </c>
      <c r="B132" s="12" t="str">
        <f t="shared" si="29"/>
        <v/>
      </c>
      <c r="C132" s="12" t="str">
        <f t="shared" si="24"/>
        <v/>
      </c>
      <c r="D132" s="16" t="str">
        <f t="shared" si="25"/>
        <v/>
      </c>
      <c r="E132" s="16" t="str">
        <f t="shared" si="26"/>
        <v/>
      </c>
      <c r="F132" s="12" t="str">
        <f t="shared" si="27"/>
        <v/>
      </c>
      <c r="G132" s="12" t="str">
        <f t="shared" si="28"/>
        <v/>
      </c>
      <c r="H132" s="12" t="str">
        <f t="shared" si="30"/>
        <v/>
      </c>
      <c r="I132" s="32"/>
      <c r="J132" s="61"/>
      <c r="K132" s="17"/>
      <c r="L132" s="12" t="str">
        <f t="shared" si="31"/>
        <v/>
      </c>
    </row>
    <row r="133" spans="1:12" ht="19.5" customHeight="1" x14ac:dyDescent="0.15">
      <c r="A133" s="22" t="str">
        <f t="shared" si="32"/>
        <v/>
      </c>
      <c r="B133" s="12" t="str">
        <f t="shared" si="29"/>
        <v/>
      </c>
      <c r="C133" s="12" t="str">
        <f t="shared" si="24"/>
        <v/>
      </c>
      <c r="D133" s="16" t="str">
        <f t="shared" si="25"/>
        <v/>
      </c>
      <c r="E133" s="16" t="str">
        <f t="shared" si="26"/>
        <v/>
      </c>
      <c r="F133" s="12" t="str">
        <f t="shared" si="27"/>
        <v/>
      </c>
      <c r="G133" s="12" t="str">
        <f t="shared" si="28"/>
        <v/>
      </c>
      <c r="H133" s="12" t="str">
        <f t="shared" si="30"/>
        <v/>
      </c>
      <c r="I133" s="32"/>
      <c r="J133" s="61"/>
      <c r="K133" s="17"/>
      <c r="L133" s="12" t="str">
        <f t="shared" si="31"/>
        <v/>
      </c>
    </row>
    <row r="134" spans="1:12" ht="19.5" customHeight="1" x14ac:dyDescent="0.15">
      <c r="A134" s="22" t="str">
        <f t="shared" si="32"/>
        <v/>
      </c>
      <c r="B134" s="12" t="str">
        <f t="shared" si="29"/>
        <v/>
      </c>
      <c r="C134" s="12" t="str">
        <f t="shared" si="24"/>
        <v/>
      </c>
      <c r="D134" s="16" t="str">
        <f t="shared" si="25"/>
        <v/>
      </c>
      <c r="E134" s="16" t="str">
        <f t="shared" si="26"/>
        <v/>
      </c>
      <c r="F134" s="12" t="str">
        <f t="shared" si="27"/>
        <v/>
      </c>
      <c r="G134" s="12" t="str">
        <f t="shared" si="28"/>
        <v/>
      </c>
      <c r="H134" s="12" t="str">
        <f t="shared" si="30"/>
        <v/>
      </c>
      <c r="I134" s="32"/>
      <c r="J134" s="61"/>
      <c r="K134" s="17"/>
      <c r="L134" s="12" t="str">
        <f t="shared" si="31"/>
        <v/>
      </c>
    </row>
    <row r="135" spans="1:12" ht="19.5" customHeight="1" x14ac:dyDescent="0.15">
      <c r="A135" s="22" t="str">
        <f t="shared" si="32"/>
        <v/>
      </c>
      <c r="B135" s="12" t="str">
        <f t="shared" si="29"/>
        <v/>
      </c>
      <c r="C135" s="12" t="str">
        <f t="shared" si="24"/>
        <v/>
      </c>
      <c r="D135" s="16" t="str">
        <f t="shared" si="25"/>
        <v/>
      </c>
      <c r="E135" s="16" t="str">
        <f t="shared" si="26"/>
        <v/>
      </c>
      <c r="F135" s="12" t="str">
        <f t="shared" si="27"/>
        <v/>
      </c>
      <c r="G135" s="12" t="str">
        <f t="shared" si="28"/>
        <v/>
      </c>
      <c r="H135" s="12" t="str">
        <f t="shared" si="30"/>
        <v/>
      </c>
      <c r="I135" s="32"/>
      <c r="J135" s="61"/>
      <c r="K135" s="17"/>
      <c r="L135" s="12" t="str">
        <f t="shared" si="31"/>
        <v/>
      </c>
    </row>
    <row r="136" spans="1:12" ht="19.5" customHeight="1" x14ac:dyDescent="0.15">
      <c r="A136" s="22" t="str">
        <f t="shared" si="32"/>
        <v/>
      </c>
      <c r="B136" s="12" t="str">
        <f t="shared" si="29"/>
        <v/>
      </c>
      <c r="C136" s="12" t="str">
        <f t="shared" si="24"/>
        <v/>
      </c>
      <c r="D136" s="16" t="str">
        <f t="shared" si="25"/>
        <v/>
      </c>
      <c r="E136" s="16" t="str">
        <f t="shared" si="26"/>
        <v/>
      </c>
      <c r="F136" s="12" t="str">
        <f t="shared" si="27"/>
        <v/>
      </c>
      <c r="G136" s="12" t="str">
        <f t="shared" si="28"/>
        <v/>
      </c>
      <c r="H136" s="12" t="str">
        <f t="shared" si="30"/>
        <v/>
      </c>
      <c r="I136" s="32"/>
      <c r="J136" s="61"/>
      <c r="K136" s="17"/>
      <c r="L136" s="12" t="str">
        <f t="shared" si="31"/>
        <v/>
      </c>
    </row>
    <row r="137" spans="1:12" ht="19.5" customHeight="1" x14ac:dyDescent="0.15">
      <c r="A137" s="22" t="str">
        <f t="shared" si="32"/>
        <v/>
      </c>
      <c r="B137" s="12" t="str">
        <f t="shared" si="29"/>
        <v/>
      </c>
      <c r="C137" s="12" t="str">
        <f t="shared" si="24"/>
        <v/>
      </c>
      <c r="D137" s="16" t="str">
        <f t="shared" si="25"/>
        <v/>
      </c>
      <c r="E137" s="16" t="str">
        <f t="shared" si="26"/>
        <v/>
      </c>
      <c r="F137" s="12" t="str">
        <f t="shared" si="27"/>
        <v/>
      </c>
      <c r="G137" s="12" t="str">
        <f t="shared" si="28"/>
        <v/>
      </c>
      <c r="H137" s="12" t="str">
        <f t="shared" si="30"/>
        <v/>
      </c>
      <c r="I137" s="32"/>
      <c r="J137" s="61"/>
      <c r="K137" s="17"/>
      <c r="L137" s="12" t="str">
        <f t="shared" si="31"/>
        <v/>
      </c>
    </row>
    <row r="138" spans="1:12" ht="19.5" customHeight="1" x14ac:dyDescent="0.15">
      <c r="A138" s="22" t="str">
        <f t="shared" si="32"/>
        <v/>
      </c>
      <c r="B138" s="12" t="str">
        <f t="shared" si="29"/>
        <v/>
      </c>
      <c r="C138" s="12" t="str">
        <f t="shared" si="24"/>
        <v/>
      </c>
      <c r="D138" s="16" t="str">
        <f t="shared" si="25"/>
        <v/>
      </c>
      <c r="E138" s="16" t="str">
        <f t="shared" si="26"/>
        <v/>
      </c>
      <c r="F138" s="12" t="str">
        <f t="shared" si="27"/>
        <v/>
      </c>
      <c r="G138" s="12" t="str">
        <f t="shared" si="28"/>
        <v/>
      </c>
      <c r="H138" s="12" t="str">
        <f t="shared" si="30"/>
        <v/>
      </c>
      <c r="I138" s="32"/>
      <c r="J138" s="61"/>
      <c r="K138" s="17"/>
      <c r="L138" s="12" t="str">
        <f t="shared" si="31"/>
        <v/>
      </c>
    </row>
    <row r="139" spans="1:12" ht="19.5" customHeight="1" x14ac:dyDescent="0.15">
      <c r="A139" s="22" t="str">
        <f t="shared" si="32"/>
        <v/>
      </c>
      <c r="B139" s="12" t="str">
        <f t="shared" si="29"/>
        <v/>
      </c>
      <c r="C139" s="12" t="str">
        <f t="shared" si="24"/>
        <v/>
      </c>
      <c r="D139" s="16" t="str">
        <f t="shared" si="25"/>
        <v/>
      </c>
      <c r="E139" s="16" t="str">
        <f t="shared" si="26"/>
        <v/>
      </c>
      <c r="F139" s="12" t="str">
        <f t="shared" si="27"/>
        <v/>
      </c>
      <c r="G139" s="12" t="str">
        <f t="shared" si="28"/>
        <v/>
      </c>
      <c r="H139" s="12" t="str">
        <f t="shared" si="30"/>
        <v/>
      </c>
      <c r="I139" s="32"/>
      <c r="J139" s="61"/>
      <c r="K139" s="17"/>
      <c r="L139" s="12" t="str">
        <f t="shared" si="31"/>
        <v/>
      </c>
    </row>
    <row r="140" spans="1:12" ht="19.5" customHeight="1" x14ac:dyDescent="0.15">
      <c r="A140" s="22" t="str">
        <f t="shared" si="32"/>
        <v/>
      </c>
      <c r="B140" s="12" t="str">
        <f t="shared" si="29"/>
        <v/>
      </c>
      <c r="C140" s="12" t="str">
        <f t="shared" si="24"/>
        <v/>
      </c>
      <c r="D140" s="16" t="str">
        <f t="shared" si="25"/>
        <v/>
      </c>
      <c r="E140" s="16" t="str">
        <f t="shared" si="26"/>
        <v/>
      </c>
      <c r="F140" s="12" t="str">
        <f t="shared" si="27"/>
        <v/>
      </c>
      <c r="G140" s="12" t="str">
        <f t="shared" si="28"/>
        <v/>
      </c>
      <c r="H140" s="12" t="str">
        <f t="shared" si="30"/>
        <v/>
      </c>
      <c r="I140" s="32"/>
      <c r="J140" s="61"/>
      <c r="K140" s="17"/>
      <c r="L140" s="12" t="str">
        <f t="shared" si="31"/>
        <v/>
      </c>
    </row>
    <row r="141" spans="1:12" ht="19.5" customHeight="1" x14ac:dyDescent="0.15">
      <c r="A141" s="22" t="str">
        <f t="shared" si="32"/>
        <v/>
      </c>
      <c r="B141" s="12" t="str">
        <f t="shared" si="29"/>
        <v/>
      </c>
      <c r="C141" s="12" t="str">
        <f t="shared" si="24"/>
        <v/>
      </c>
      <c r="D141" s="16" t="str">
        <f t="shared" si="25"/>
        <v/>
      </c>
      <c r="E141" s="16" t="str">
        <f t="shared" si="26"/>
        <v/>
      </c>
      <c r="F141" s="12" t="str">
        <f t="shared" si="27"/>
        <v/>
      </c>
      <c r="G141" s="12" t="str">
        <f t="shared" si="28"/>
        <v/>
      </c>
      <c r="H141" s="12" t="str">
        <f t="shared" si="30"/>
        <v/>
      </c>
      <c r="I141" s="32"/>
      <c r="J141" s="61"/>
      <c r="K141" s="17"/>
      <c r="L141" s="12" t="str">
        <f t="shared" si="31"/>
        <v/>
      </c>
    </row>
    <row r="142" spans="1:12" ht="19.5" customHeight="1" x14ac:dyDescent="0.15">
      <c r="A142" s="22" t="str">
        <f t="shared" si="32"/>
        <v/>
      </c>
      <c r="B142" s="12" t="str">
        <f t="shared" si="29"/>
        <v/>
      </c>
      <c r="C142" s="12" t="str">
        <f t="shared" si="24"/>
        <v/>
      </c>
      <c r="D142" s="16" t="str">
        <f t="shared" si="25"/>
        <v/>
      </c>
      <c r="E142" s="16" t="str">
        <f t="shared" si="26"/>
        <v/>
      </c>
      <c r="F142" s="12" t="str">
        <f t="shared" si="27"/>
        <v/>
      </c>
      <c r="G142" s="12" t="str">
        <f t="shared" si="28"/>
        <v/>
      </c>
      <c r="H142" s="12" t="str">
        <f t="shared" si="30"/>
        <v/>
      </c>
      <c r="I142" s="32"/>
      <c r="J142" s="61"/>
      <c r="K142" s="17"/>
      <c r="L142" s="12" t="str">
        <f t="shared" si="31"/>
        <v/>
      </c>
    </row>
    <row r="143" spans="1:12" ht="19.5" customHeight="1" x14ac:dyDescent="0.15">
      <c r="A143" s="22" t="str">
        <f t="shared" si="32"/>
        <v/>
      </c>
      <c r="B143" s="12" t="str">
        <f t="shared" si="29"/>
        <v/>
      </c>
      <c r="C143" s="12" t="str">
        <f t="shared" si="24"/>
        <v/>
      </c>
      <c r="D143" s="16" t="str">
        <f t="shared" si="25"/>
        <v/>
      </c>
      <c r="E143" s="16" t="str">
        <f t="shared" si="26"/>
        <v/>
      </c>
      <c r="F143" s="12" t="str">
        <f t="shared" si="27"/>
        <v/>
      </c>
      <c r="G143" s="12" t="str">
        <f t="shared" si="28"/>
        <v/>
      </c>
      <c r="H143" s="12" t="str">
        <f t="shared" si="30"/>
        <v/>
      </c>
      <c r="I143" s="32"/>
      <c r="J143" s="61"/>
      <c r="K143" s="17"/>
      <c r="L143" s="12" t="str">
        <f t="shared" si="31"/>
        <v/>
      </c>
    </row>
    <row r="144" spans="1:12" ht="19.5" customHeight="1" x14ac:dyDescent="0.15">
      <c r="A144" s="22" t="str">
        <f t="shared" si="32"/>
        <v/>
      </c>
      <c r="B144" s="12" t="str">
        <f t="shared" si="29"/>
        <v/>
      </c>
      <c r="C144" s="12" t="str">
        <f t="shared" si="24"/>
        <v/>
      </c>
      <c r="D144" s="16" t="str">
        <f t="shared" si="25"/>
        <v/>
      </c>
      <c r="E144" s="16" t="str">
        <f t="shared" si="26"/>
        <v/>
      </c>
      <c r="F144" s="12" t="str">
        <f t="shared" si="27"/>
        <v/>
      </c>
      <c r="G144" s="12" t="str">
        <f t="shared" si="28"/>
        <v/>
      </c>
      <c r="H144" s="12" t="str">
        <f t="shared" si="30"/>
        <v/>
      </c>
      <c r="I144" s="32"/>
      <c r="J144" s="61"/>
      <c r="K144" s="17"/>
      <c r="L144" s="12" t="str">
        <f t="shared" si="31"/>
        <v/>
      </c>
    </row>
    <row r="145" spans="1:12" ht="19.5" customHeight="1" x14ac:dyDescent="0.15">
      <c r="A145" s="22" t="str">
        <f t="shared" si="32"/>
        <v/>
      </c>
      <c r="B145" s="12" t="str">
        <f t="shared" si="29"/>
        <v/>
      </c>
      <c r="C145" s="12" t="str">
        <f t="shared" si="24"/>
        <v/>
      </c>
      <c r="D145" s="16" t="str">
        <f t="shared" si="25"/>
        <v/>
      </c>
      <c r="E145" s="16" t="str">
        <f t="shared" si="26"/>
        <v/>
      </c>
      <c r="F145" s="12" t="str">
        <f t="shared" si="27"/>
        <v/>
      </c>
      <c r="G145" s="12" t="str">
        <f t="shared" si="28"/>
        <v/>
      </c>
      <c r="H145" s="12" t="str">
        <f t="shared" si="30"/>
        <v/>
      </c>
      <c r="I145" s="32"/>
      <c r="J145" s="61"/>
      <c r="K145" s="17"/>
      <c r="L145" s="12" t="str">
        <f t="shared" si="31"/>
        <v/>
      </c>
    </row>
    <row r="146" spans="1:12" ht="19.5" customHeight="1" x14ac:dyDescent="0.15">
      <c r="A146" s="22" t="str">
        <f t="shared" si="32"/>
        <v/>
      </c>
      <c r="B146" s="12" t="str">
        <f t="shared" si="29"/>
        <v/>
      </c>
      <c r="C146" s="12" t="str">
        <f t="shared" si="24"/>
        <v/>
      </c>
      <c r="D146" s="16" t="str">
        <f t="shared" si="25"/>
        <v/>
      </c>
      <c r="E146" s="16" t="str">
        <f t="shared" si="26"/>
        <v/>
      </c>
      <c r="F146" s="12" t="str">
        <f t="shared" si="27"/>
        <v/>
      </c>
      <c r="G146" s="12" t="str">
        <f t="shared" si="28"/>
        <v/>
      </c>
      <c r="H146" s="12" t="str">
        <f t="shared" si="30"/>
        <v/>
      </c>
      <c r="I146" s="32"/>
      <c r="J146" s="61"/>
      <c r="K146" s="17"/>
      <c r="L146" s="12" t="str">
        <f t="shared" si="31"/>
        <v/>
      </c>
    </row>
    <row r="147" spans="1:12" ht="19.5" customHeight="1" x14ac:dyDescent="0.15">
      <c r="A147" s="22" t="str">
        <f t="shared" si="32"/>
        <v/>
      </c>
      <c r="B147" s="12" t="str">
        <f t="shared" si="29"/>
        <v/>
      </c>
      <c r="C147" s="12" t="str">
        <f t="shared" si="24"/>
        <v/>
      </c>
      <c r="D147" s="16" t="str">
        <f t="shared" si="25"/>
        <v/>
      </c>
      <c r="E147" s="16" t="str">
        <f t="shared" si="26"/>
        <v/>
      </c>
      <c r="F147" s="12" t="str">
        <f t="shared" si="27"/>
        <v/>
      </c>
      <c r="G147" s="12" t="str">
        <f t="shared" si="28"/>
        <v/>
      </c>
      <c r="H147" s="12" t="str">
        <f t="shared" si="30"/>
        <v/>
      </c>
      <c r="I147" s="32"/>
      <c r="J147" s="61"/>
      <c r="K147" s="17"/>
      <c r="L147" s="12" t="str">
        <f t="shared" si="31"/>
        <v/>
      </c>
    </row>
    <row r="148" spans="1:12" ht="19.5" customHeight="1" x14ac:dyDescent="0.15">
      <c r="A148" s="22" t="str">
        <f t="shared" si="32"/>
        <v/>
      </c>
      <c r="B148" s="12" t="str">
        <f t="shared" si="29"/>
        <v/>
      </c>
      <c r="C148" s="12" t="str">
        <f t="shared" si="24"/>
        <v/>
      </c>
      <c r="D148" s="16" t="str">
        <f t="shared" si="25"/>
        <v/>
      </c>
      <c r="E148" s="16" t="str">
        <f t="shared" si="26"/>
        <v/>
      </c>
      <c r="F148" s="12" t="str">
        <f t="shared" si="27"/>
        <v/>
      </c>
      <c r="G148" s="12" t="str">
        <f t="shared" si="28"/>
        <v/>
      </c>
      <c r="H148" s="12" t="str">
        <f t="shared" si="30"/>
        <v/>
      </c>
      <c r="I148" s="32"/>
      <c r="J148" s="61"/>
      <c r="K148" s="17"/>
      <c r="L148" s="12" t="str">
        <f t="shared" si="31"/>
        <v/>
      </c>
    </row>
    <row r="149" spans="1:12" ht="19.5" customHeight="1" x14ac:dyDescent="0.15">
      <c r="A149" s="22" t="str">
        <f t="shared" si="32"/>
        <v/>
      </c>
      <c r="B149" s="12" t="str">
        <f t="shared" si="29"/>
        <v/>
      </c>
      <c r="C149" s="12" t="str">
        <f t="shared" si="24"/>
        <v/>
      </c>
      <c r="D149" s="16" t="str">
        <f t="shared" si="25"/>
        <v/>
      </c>
      <c r="E149" s="16" t="str">
        <f t="shared" si="26"/>
        <v/>
      </c>
      <c r="F149" s="12" t="str">
        <f t="shared" si="27"/>
        <v/>
      </c>
      <c r="G149" s="12" t="str">
        <f t="shared" si="28"/>
        <v/>
      </c>
      <c r="H149" s="12" t="str">
        <f t="shared" si="30"/>
        <v/>
      </c>
      <c r="I149" s="32"/>
      <c r="J149" s="61"/>
      <c r="K149" s="17"/>
      <c r="L149" s="12" t="str">
        <f t="shared" si="31"/>
        <v/>
      </c>
    </row>
    <row r="150" spans="1:12" ht="19.5" customHeight="1" x14ac:dyDescent="0.15">
      <c r="A150" s="22" t="str">
        <f t="shared" si="32"/>
        <v/>
      </c>
      <c r="B150" s="12" t="str">
        <f t="shared" si="29"/>
        <v/>
      </c>
      <c r="C150" s="12" t="str">
        <f t="shared" si="24"/>
        <v/>
      </c>
      <c r="D150" s="16" t="str">
        <f t="shared" si="25"/>
        <v/>
      </c>
      <c r="E150" s="16" t="str">
        <f t="shared" si="26"/>
        <v/>
      </c>
      <c r="F150" s="12" t="str">
        <f t="shared" si="27"/>
        <v/>
      </c>
      <c r="G150" s="12" t="str">
        <f t="shared" si="28"/>
        <v/>
      </c>
      <c r="H150" s="12" t="str">
        <f t="shared" si="30"/>
        <v/>
      </c>
      <c r="I150" s="32"/>
      <c r="J150" s="61"/>
      <c r="K150" s="17"/>
      <c r="L150" s="12" t="str">
        <f t="shared" si="31"/>
        <v/>
      </c>
    </row>
    <row r="151" spans="1:12" ht="19.5" customHeight="1" x14ac:dyDescent="0.15">
      <c r="A151" s="22" t="str">
        <f t="shared" si="32"/>
        <v/>
      </c>
      <c r="B151" s="12" t="str">
        <f t="shared" si="29"/>
        <v/>
      </c>
      <c r="C151" s="12" t="str">
        <f t="shared" si="24"/>
        <v/>
      </c>
      <c r="D151" s="16" t="str">
        <f t="shared" si="25"/>
        <v/>
      </c>
      <c r="E151" s="16" t="str">
        <f t="shared" si="26"/>
        <v/>
      </c>
      <c r="F151" s="12" t="str">
        <f t="shared" si="27"/>
        <v/>
      </c>
      <c r="G151" s="12" t="str">
        <f t="shared" si="28"/>
        <v/>
      </c>
      <c r="H151" s="12" t="str">
        <f t="shared" si="30"/>
        <v/>
      </c>
      <c r="I151" s="32"/>
      <c r="J151" s="61"/>
      <c r="K151" s="17"/>
      <c r="L151" s="12" t="str">
        <f t="shared" si="31"/>
        <v/>
      </c>
    </row>
    <row r="152" spans="1:12" ht="19.5" customHeight="1" x14ac:dyDescent="0.15">
      <c r="A152" s="22" t="str">
        <f t="shared" si="32"/>
        <v/>
      </c>
      <c r="B152" s="12" t="str">
        <f t="shared" si="29"/>
        <v/>
      </c>
      <c r="C152" s="12" t="str">
        <f t="shared" si="24"/>
        <v/>
      </c>
      <c r="D152" s="16" t="str">
        <f t="shared" si="25"/>
        <v/>
      </c>
      <c r="E152" s="16" t="str">
        <f t="shared" si="26"/>
        <v/>
      </c>
      <c r="F152" s="12" t="str">
        <f t="shared" si="27"/>
        <v/>
      </c>
      <c r="G152" s="12" t="str">
        <f t="shared" si="28"/>
        <v/>
      </c>
      <c r="H152" s="12" t="str">
        <f t="shared" si="30"/>
        <v/>
      </c>
      <c r="I152" s="32"/>
      <c r="J152" s="61"/>
      <c r="K152" s="17"/>
      <c r="L152" s="12" t="str">
        <f t="shared" si="31"/>
        <v/>
      </c>
    </row>
    <row r="153" spans="1:12" ht="19.5" customHeight="1" x14ac:dyDescent="0.15">
      <c r="A153" s="22" t="str">
        <f t="shared" si="32"/>
        <v/>
      </c>
      <c r="B153" s="12" t="str">
        <f t="shared" si="29"/>
        <v/>
      </c>
      <c r="C153" s="12" t="str">
        <f t="shared" si="24"/>
        <v/>
      </c>
      <c r="D153" s="16" t="str">
        <f t="shared" si="25"/>
        <v/>
      </c>
      <c r="E153" s="16" t="str">
        <f t="shared" si="26"/>
        <v/>
      </c>
      <c r="F153" s="12" t="str">
        <f t="shared" si="27"/>
        <v/>
      </c>
      <c r="G153" s="12" t="str">
        <f t="shared" si="28"/>
        <v/>
      </c>
      <c r="H153" s="12" t="str">
        <f t="shared" si="30"/>
        <v/>
      </c>
      <c r="I153" s="32"/>
      <c r="J153" s="61"/>
      <c r="K153" s="17"/>
      <c r="L153" s="12" t="str">
        <f t="shared" si="31"/>
        <v/>
      </c>
    </row>
    <row r="154" spans="1:12" ht="19.5" customHeight="1" x14ac:dyDescent="0.15">
      <c r="A154" s="22" t="str">
        <f t="shared" si="32"/>
        <v/>
      </c>
      <c r="B154" s="12" t="str">
        <f t="shared" si="29"/>
        <v/>
      </c>
      <c r="C154" s="12" t="str">
        <f t="shared" si="24"/>
        <v/>
      </c>
      <c r="D154" s="16" t="str">
        <f t="shared" si="25"/>
        <v/>
      </c>
      <c r="E154" s="16" t="str">
        <f t="shared" si="26"/>
        <v/>
      </c>
      <c r="F154" s="12" t="str">
        <f t="shared" si="27"/>
        <v/>
      </c>
      <c r="G154" s="12" t="str">
        <f t="shared" si="28"/>
        <v/>
      </c>
      <c r="H154" s="12" t="str">
        <f t="shared" si="30"/>
        <v/>
      </c>
      <c r="I154" s="32"/>
      <c r="J154" s="61"/>
      <c r="K154" s="17"/>
      <c r="L154" s="12" t="str">
        <f t="shared" si="31"/>
        <v/>
      </c>
    </row>
    <row r="155" spans="1:12" ht="19.5" customHeight="1" x14ac:dyDescent="0.15">
      <c r="A155" s="22" t="str">
        <f t="shared" si="32"/>
        <v/>
      </c>
      <c r="B155" s="12" t="str">
        <f t="shared" si="29"/>
        <v/>
      </c>
      <c r="C155" s="12" t="str">
        <f t="shared" si="24"/>
        <v/>
      </c>
      <c r="D155" s="16" t="str">
        <f t="shared" si="25"/>
        <v/>
      </c>
      <c r="E155" s="16" t="str">
        <f t="shared" si="26"/>
        <v/>
      </c>
      <c r="F155" s="12" t="str">
        <f t="shared" si="27"/>
        <v/>
      </c>
      <c r="G155" s="12" t="str">
        <f t="shared" si="28"/>
        <v/>
      </c>
      <c r="H155" s="12" t="str">
        <f t="shared" si="30"/>
        <v/>
      </c>
      <c r="I155" s="32"/>
      <c r="J155" s="61"/>
      <c r="K155" s="17"/>
      <c r="L155" s="12" t="str">
        <f t="shared" si="31"/>
        <v/>
      </c>
    </row>
    <row r="156" spans="1:12" ht="19.5" customHeight="1" x14ac:dyDescent="0.15">
      <c r="A156" s="22" t="str">
        <f t="shared" si="32"/>
        <v/>
      </c>
      <c r="B156" s="12" t="str">
        <f t="shared" si="29"/>
        <v/>
      </c>
      <c r="C156" s="12" t="str">
        <f t="shared" si="24"/>
        <v/>
      </c>
      <c r="D156" s="16" t="str">
        <f t="shared" si="25"/>
        <v/>
      </c>
      <c r="E156" s="16" t="str">
        <f t="shared" si="26"/>
        <v/>
      </c>
      <c r="F156" s="12" t="str">
        <f t="shared" si="27"/>
        <v/>
      </c>
      <c r="G156" s="12" t="str">
        <f t="shared" si="28"/>
        <v/>
      </c>
      <c r="H156" s="12" t="str">
        <f t="shared" si="30"/>
        <v/>
      </c>
      <c r="I156" s="32"/>
      <c r="J156" s="61"/>
      <c r="K156" s="17"/>
      <c r="L156" s="12" t="str">
        <f t="shared" si="31"/>
        <v/>
      </c>
    </row>
    <row r="157" spans="1:12" ht="19.5" customHeight="1" x14ac:dyDescent="0.15">
      <c r="A157" s="22" t="str">
        <f t="shared" si="32"/>
        <v/>
      </c>
      <c r="B157" s="12" t="str">
        <f t="shared" si="29"/>
        <v/>
      </c>
      <c r="C157" s="12" t="str">
        <f t="shared" si="24"/>
        <v/>
      </c>
      <c r="D157" s="16" t="str">
        <f t="shared" si="25"/>
        <v/>
      </c>
      <c r="E157" s="16" t="str">
        <f t="shared" si="26"/>
        <v/>
      </c>
      <c r="F157" s="12" t="str">
        <f t="shared" si="27"/>
        <v/>
      </c>
      <c r="G157" s="12" t="str">
        <f t="shared" si="28"/>
        <v/>
      </c>
      <c r="H157" s="12" t="str">
        <f t="shared" si="30"/>
        <v/>
      </c>
      <c r="I157" s="32"/>
      <c r="J157" s="61"/>
      <c r="K157" s="17"/>
      <c r="L157" s="12" t="str">
        <f t="shared" si="31"/>
        <v/>
      </c>
    </row>
    <row r="158" spans="1:12" ht="19.5" customHeight="1" x14ac:dyDescent="0.15">
      <c r="A158" s="22" t="str">
        <f t="shared" si="32"/>
        <v/>
      </c>
      <c r="B158" s="12" t="str">
        <f t="shared" si="29"/>
        <v/>
      </c>
      <c r="C158" s="12" t="str">
        <f t="shared" si="24"/>
        <v/>
      </c>
      <c r="D158" s="16" t="str">
        <f t="shared" si="25"/>
        <v/>
      </c>
      <c r="E158" s="16" t="str">
        <f t="shared" si="26"/>
        <v/>
      </c>
      <c r="F158" s="12" t="str">
        <f t="shared" si="27"/>
        <v/>
      </c>
      <c r="G158" s="12" t="str">
        <f t="shared" si="28"/>
        <v/>
      </c>
      <c r="H158" s="12" t="str">
        <f t="shared" si="30"/>
        <v/>
      </c>
      <c r="I158" s="32"/>
      <c r="J158" s="61"/>
      <c r="K158" s="17"/>
      <c r="L158" s="12" t="str">
        <f t="shared" si="31"/>
        <v/>
      </c>
    </row>
    <row r="159" spans="1:12" ht="19.5" customHeight="1" x14ac:dyDescent="0.15">
      <c r="A159" s="22" t="str">
        <f t="shared" si="32"/>
        <v/>
      </c>
      <c r="B159" s="12" t="str">
        <f t="shared" si="29"/>
        <v/>
      </c>
      <c r="C159" s="12" t="str">
        <f t="shared" si="24"/>
        <v/>
      </c>
      <c r="D159" s="16" t="str">
        <f t="shared" si="25"/>
        <v/>
      </c>
      <c r="E159" s="16" t="str">
        <f t="shared" si="26"/>
        <v/>
      </c>
      <c r="F159" s="12" t="str">
        <f t="shared" si="27"/>
        <v/>
      </c>
      <c r="G159" s="12" t="str">
        <f t="shared" si="28"/>
        <v/>
      </c>
      <c r="H159" s="12" t="str">
        <f t="shared" si="30"/>
        <v/>
      </c>
      <c r="I159" s="32"/>
      <c r="J159" s="61"/>
      <c r="K159" s="17"/>
      <c r="L159" s="12" t="str">
        <f t="shared" si="31"/>
        <v/>
      </c>
    </row>
    <row r="160" spans="1:12" ht="19.5" customHeight="1" x14ac:dyDescent="0.15">
      <c r="A160" s="22" t="str">
        <f t="shared" si="32"/>
        <v/>
      </c>
      <c r="B160" s="12" t="str">
        <f t="shared" si="29"/>
        <v/>
      </c>
      <c r="C160" s="12" t="str">
        <f t="shared" si="24"/>
        <v/>
      </c>
      <c r="D160" s="16" t="str">
        <f t="shared" si="25"/>
        <v/>
      </c>
      <c r="E160" s="16" t="str">
        <f t="shared" si="26"/>
        <v/>
      </c>
      <c r="F160" s="12" t="str">
        <f t="shared" si="27"/>
        <v/>
      </c>
      <c r="G160" s="12" t="str">
        <f t="shared" si="28"/>
        <v/>
      </c>
      <c r="H160" s="12" t="str">
        <f t="shared" si="30"/>
        <v/>
      </c>
      <c r="I160" s="32"/>
      <c r="J160" s="61"/>
      <c r="K160" s="17"/>
      <c r="L160" s="12" t="str">
        <f t="shared" si="31"/>
        <v/>
      </c>
    </row>
    <row r="161" spans="1:12" ht="19.5" customHeight="1" x14ac:dyDescent="0.15">
      <c r="A161" s="22" t="str">
        <f t="shared" si="32"/>
        <v/>
      </c>
      <c r="B161" s="12" t="str">
        <f t="shared" si="29"/>
        <v/>
      </c>
      <c r="C161" s="12" t="str">
        <f t="shared" si="24"/>
        <v/>
      </c>
      <c r="D161" s="16" t="str">
        <f t="shared" si="25"/>
        <v/>
      </c>
      <c r="E161" s="16" t="str">
        <f t="shared" si="26"/>
        <v/>
      </c>
      <c r="F161" s="12" t="str">
        <f t="shared" si="27"/>
        <v/>
      </c>
      <c r="G161" s="12" t="str">
        <f t="shared" si="28"/>
        <v/>
      </c>
      <c r="H161" s="12" t="str">
        <f t="shared" si="30"/>
        <v/>
      </c>
      <c r="I161" s="32"/>
      <c r="J161" s="61"/>
      <c r="K161" s="17"/>
      <c r="L161" s="12" t="str">
        <f t="shared" si="31"/>
        <v/>
      </c>
    </row>
    <row r="162" spans="1:12" ht="19.5" customHeight="1" x14ac:dyDescent="0.15">
      <c r="A162" s="22" t="str">
        <f t="shared" si="32"/>
        <v/>
      </c>
      <c r="B162" s="12" t="str">
        <f t="shared" si="29"/>
        <v/>
      </c>
      <c r="C162" s="12" t="str">
        <f t="shared" si="24"/>
        <v/>
      </c>
      <c r="D162" s="16" t="str">
        <f t="shared" si="25"/>
        <v/>
      </c>
      <c r="E162" s="16" t="str">
        <f t="shared" si="26"/>
        <v/>
      </c>
      <c r="F162" s="12" t="str">
        <f t="shared" si="27"/>
        <v/>
      </c>
      <c r="G162" s="12" t="str">
        <f t="shared" si="28"/>
        <v/>
      </c>
      <c r="H162" s="12" t="str">
        <f t="shared" si="30"/>
        <v/>
      </c>
      <c r="I162" s="32"/>
      <c r="J162" s="61"/>
      <c r="K162" s="17"/>
      <c r="L162" s="12" t="str">
        <f t="shared" si="31"/>
        <v/>
      </c>
    </row>
    <row r="163" spans="1:12" ht="19.5" customHeight="1" x14ac:dyDescent="0.15">
      <c r="A163" s="22" t="str">
        <f t="shared" si="32"/>
        <v/>
      </c>
      <c r="B163" s="12" t="str">
        <f t="shared" ref="B163:B194" si="33">IF(I163="","",(VLOOKUP(I163,選手,2,FALSE))&amp;"("&amp;VLOOKUP(I163,選手,6,FALSE)&amp;")")</f>
        <v/>
      </c>
      <c r="C163" s="12" t="str">
        <f t="shared" si="24"/>
        <v/>
      </c>
      <c r="D163" s="16" t="str">
        <f t="shared" si="25"/>
        <v/>
      </c>
      <c r="E163" s="16" t="str">
        <f t="shared" si="26"/>
        <v/>
      </c>
      <c r="F163" s="12" t="str">
        <f t="shared" si="27"/>
        <v/>
      </c>
      <c r="G163" s="12" t="str">
        <f t="shared" si="28"/>
        <v/>
      </c>
      <c r="H163" s="12" t="str">
        <f t="shared" ref="H163:H202" si="34">IF(G163="","",VLOOKUP(G163,所属番号,2,FALSE))</f>
        <v/>
      </c>
      <c r="I163" s="32"/>
      <c r="J163" s="61"/>
      <c r="K163" s="17"/>
      <c r="L163" s="12" t="str">
        <f t="shared" ref="L163:L194" si="35">IF(J163="","",VLOOKUP(J163,種目コード,2,FALSE))</f>
        <v/>
      </c>
    </row>
    <row r="164" spans="1:12" ht="19.5" customHeight="1" x14ac:dyDescent="0.15">
      <c r="A164" s="22" t="str">
        <f t="shared" si="32"/>
        <v/>
      </c>
      <c r="B164" s="12" t="str">
        <f t="shared" si="33"/>
        <v/>
      </c>
      <c r="C164" s="12" t="str">
        <f t="shared" ref="C164:C203" si="36">IF(I164="","",VLOOKUP(I164,選手,3,FALSE))</f>
        <v/>
      </c>
      <c r="D164" s="16" t="str">
        <f t="shared" ref="D164:D203" si="37">IF(I164="","",VLOOKUP(I164,選手,4,FALSE))</f>
        <v/>
      </c>
      <c r="E164" s="16" t="str">
        <f t="shared" ref="E164:E203" si="38">IF(D164="","",VLOOKUP(D164,SX,2,FALSE))</f>
        <v/>
      </c>
      <c r="F164" s="12" t="str">
        <f t="shared" ref="F164:F203" si="39">IF(I164="","","07")</f>
        <v/>
      </c>
      <c r="G164" s="12" t="str">
        <f t="shared" ref="G164:G203" si="40">IF(I164="","",VLOOKUP(I164,選手,5,FALSE))</f>
        <v/>
      </c>
      <c r="H164" s="12" t="str">
        <f t="shared" si="34"/>
        <v/>
      </c>
      <c r="I164" s="32"/>
      <c r="J164" s="61"/>
      <c r="K164" s="17"/>
      <c r="L164" s="12" t="str">
        <f t="shared" si="35"/>
        <v/>
      </c>
    </row>
    <row r="165" spans="1:12" ht="19.5" customHeight="1" x14ac:dyDescent="0.15">
      <c r="A165" s="22" t="str">
        <f t="shared" si="32"/>
        <v/>
      </c>
      <c r="B165" s="12" t="str">
        <f t="shared" si="33"/>
        <v/>
      </c>
      <c r="C165" s="12" t="str">
        <f t="shared" si="36"/>
        <v/>
      </c>
      <c r="D165" s="16" t="str">
        <f t="shared" si="37"/>
        <v/>
      </c>
      <c r="E165" s="16" t="str">
        <f t="shared" si="38"/>
        <v/>
      </c>
      <c r="F165" s="12" t="str">
        <f t="shared" si="39"/>
        <v/>
      </c>
      <c r="G165" s="12" t="str">
        <f t="shared" si="40"/>
        <v/>
      </c>
      <c r="H165" s="12" t="str">
        <f t="shared" si="34"/>
        <v/>
      </c>
      <c r="I165" s="32"/>
      <c r="J165" s="61"/>
      <c r="K165" s="17"/>
      <c r="L165" s="12" t="str">
        <f t="shared" si="35"/>
        <v/>
      </c>
    </row>
    <row r="166" spans="1:12" ht="19.5" customHeight="1" x14ac:dyDescent="0.15">
      <c r="A166" s="22" t="str">
        <f t="shared" si="32"/>
        <v/>
      </c>
      <c r="B166" s="12" t="str">
        <f t="shared" si="33"/>
        <v/>
      </c>
      <c r="C166" s="12" t="str">
        <f t="shared" si="36"/>
        <v/>
      </c>
      <c r="D166" s="16" t="str">
        <f t="shared" si="37"/>
        <v/>
      </c>
      <c r="E166" s="16" t="str">
        <f t="shared" si="38"/>
        <v/>
      </c>
      <c r="F166" s="12" t="str">
        <f t="shared" si="39"/>
        <v/>
      </c>
      <c r="G166" s="12" t="str">
        <f t="shared" si="40"/>
        <v/>
      </c>
      <c r="H166" s="12" t="str">
        <f t="shared" si="34"/>
        <v/>
      </c>
      <c r="I166" s="32"/>
      <c r="J166" s="61"/>
      <c r="K166" s="17"/>
      <c r="L166" s="12" t="str">
        <f t="shared" si="35"/>
        <v/>
      </c>
    </row>
    <row r="167" spans="1:12" ht="19.5" customHeight="1" x14ac:dyDescent="0.15">
      <c r="A167" s="22" t="str">
        <f t="shared" si="32"/>
        <v/>
      </c>
      <c r="B167" s="12" t="str">
        <f t="shared" si="33"/>
        <v/>
      </c>
      <c r="C167" s="12" t="str">
        <f t="shared" si="36"/>
        <v/>
      </c>
      <c r="D167" s="16" t="str">
        <f t="shared" si="37"/>
        <v/>
      </c>
      <c r="E167" s="16" t="str">
        <f t="shared" si="38"/>
        <v/>
      </c>
      <c r="F167" s="12" t="str">
        <f t="shared" si="39"/>
        <v/>
      </c>
      <c r="G167" s="12" t="str">
        <f t="shared" si="40"/>
        <v/>
      </c>
      <c r="H167" s="12" t="str">
        <f t="shared" si="34"/>
        <v/>
      </c>
      <c r="I167" s="32"/>
      <c r="J167" s="61"/>
      <c r="K167" s="17"/>
      <c r="L167" s="12" t="str">
        <f t="shared" si="35"/>
        <v/>
      </c>
    </row>
    <row r="168" spans="1:12" ht="19.5" customHeight="1" x14ac:dyDescent="0.15">
      <c r="A168" s="22" t="str">
        <f t="shared" si="32"/>
        <v/>
      </c>
      <c r="B168" s="12" t="str">
        <f t="shared" si="33"/>
        <v/>
      </c>
      <c r="C168" s="12" t="str">
        <f t="shared" si="36"/>
        <v/>
      </c>
      <c r="D168" s="16" t="str">
        <f t="shared" si="37"/>
        <v/>
      </c>
      <c r="E168" s="16" t="str">
        <f t="shared" si="38"/>
        <v/>
      </c>
      <c r="F168" s="12" t="str">
        <f t="shared" si="39"/>
        <v/>
      </c>
      <c r="G168" s="12" t="str">
        <f t="shared" si="40"/>
        <v/>
      </c>
      <c r="H168" s="12" t="str">
        <f t="shared" si="34"/>
        <v/>
      </c>
      <c r="I168" s="32"/>
      <c r="J168" s="61"/>
      <c r="K168" s="17"/>
      <c r="L168" s="12" t="str">
        <f t="shared" si="35"/>
        <v/>
      </c>
    </row>
    <row r="169" spans="1:12" ht="19.5" customHeight="1" x14ac:dyDescent="0.15">
      <c r="A169" s="22" t="str">
        <f t="shared" si="32"/>
        <v/>
      </c>
      <c r="B169" s="12" t="str">
        <f t="shared" si="33"/>
        <v/>
      </c>
      <c r="C169" s="12" t="str">
        <f t="shared" si="36"/>
        <v/>
      </c>
      <c r="D169" s="16" t="str">
        <f t="shared" si="37"/>
        <v/>
      </c>
      <c r="E169" s="16" t="str">
        <f t="shared" si="38"/>
        <v/>
      </c>
      <c r="F169" s="12" t="str">
        <f t="shared" si="39"/>
        <v/>
      </c>
      <c r="G169" s="12" t="str">
        <f t="shared" si="40"/>
        <v/>
      </c>
      <c r="H169" s="12" t="str">
        <f t="shared" si="34"/>
        <v/>
      </c>
      <c r="I169" s="32"/>
      <c r="J169" s="61"/>
      <c r="K169" s="17"/>
      <c r="L169" s="12" t="str">
        <f t="shared" si="35"/>
        <v/>
      </c>
    </row>
    <row r="170" spans="1:12" ht="19.5" customHeight="1" x14ac:dyDescent="0.15">
      <c r="A170" s="22" t="str">
        <f t="shared" si="32"/>
        <v/>
      </c>
      <c r="B170" s="12" t="str">
        <f t="shared" si="33"/>
        <v/>
      </c>
      <c r="C170" s="12" t="str">
        <f t="shared" si="36"/>
        <v/>
      </c>
      <c r="D170" s="16" t="str">
        <f t="shared" si="37"/>
        <v/>
      </c>
      <c r="E170" s="16" t="str">
        <f t="shared" si="38"/>
        <v/>
      </c>
      <c r="F170" s="12" t="str">
        <f t="shared" si="39"/>
        <v/>
      </c>
      <c r="G170" s="12" t="str">
        <f t="shared" si="40"/>
        <v/>
      </c>
      <c r="H170" s="12" t="str">
        <f t="shared" si="34"/>
        <v/>
      </c>
      <c r="I170" s="32"/>
      <c r="J170" s="61"/>
      <c r="K170" s="17"/>
      <c r="L170" s="12" t="str">
        <f t="shared" si="35"/>
        <v/>
      </c>
    </row>
    <row r="171" spans="1:12" ht="19.5" customHeight="1" x14ac:dyDescent="0.15">
      <c r="A171" s="22" t="str">
        <f t="shared" si="32"/>
        <v/>
      </c>
      <c r="B171" s="12" t="str">
        <f t="shared" si="33"/>
        <v/>
      </c>
      <c r="C171" s="12" t="str">
        <f t="shared" si="36"/>
        <v/>
      </c>
      <c r="D171" s="16" t="str">
        <f t="shared" si="37"/>
        <v/>
      </c>
      <c r="E171" s="16" t="str">
        <f t="shared" si="38"/>
        <v/>
      </c>
      <c r="F171" s="12" t="str">
        <f t="shared" si="39"/>
        <v/>
      </c>
      <c r="G171" s="12" t="str">
        <f t="shared" si="40"/>
        <v/>
      </c>
      <c r="H171" s="12" t="str">
        <f t="shared" si="34"/>
        <v/>
      </c>
      <c r="I171" s="32"/>
      <c r="J171" s="61"/>
      <c r="K171" s="17"/>
      <c r="L171" s="12" t="str">
        <f t="shared" si="35"/>
        <v/>
      </c>
    </row>
    <row r="172" spans="1:12" ht="19.5" customHeight="1" x14ac:dyDescent="0.15">
      <c r="A172" s="22" t="str">
        <f t="shared" si="32"/>
        <v/>
      </c>
      <c r="B172" s="12" t="str">
        <f t="shared" si="33"/>
        <v/>
      </c>
      <c r="C172" s="12" t="str">
        <f t="shared" si="36"/>
        <v/>
      </c>
      <c r="D172" s="16" t="str">
        <f t="shared" si="37"/>
        <v/>
      </c>
      <c r="E172" s="16" t="str">
        <f t="shared" si="38"/>
        <v/>
      </c>
      <c r="F172" s="12" t="str">
        <f t="shared" si="39"/>
        <v/>
      </c>
      <c r="G172" s="12" t="str">
        <f t="shared" si="40"/>
        <v/>
      </c>
      <c r="H172" s="12" t="str">
        <f t="shared" si="34"/>
        <v/>
      </c>
      <c r="I172" s="32"/>
      <c r="J172" s="61"/>
      <c r="K172" s="17"/>
      <c r="L172" s="12" t="str">
        <f t="shared" si="35"/>
        <v/>
      </c>
    </row>
    <row r="173" spans="1:12" ht="19.5" customHeight="1" x14ac:dyDescent="0.15">
      <c r="A173" s="22" t="str">
        <f t="shared" si="32"/>
        <v/>
      </c>
      <c r="B173" s="12" t="str">
        <f t="shared" si="33"/>
        <v/>
      </c>
      <c r="C173" s="12" t="str">
        <f t="shared" si="36"/>
        <v/>
      </c>
      <c r="D173" s="16" t="str">
        <f t="shared" si="37"/>
        <v/>
      </c>
      <c r="E173" s="16" t="str">
        <f t="shared" si="38"/>
        <v/>
      </c>
      <c r="F173" s="12" t="str">
        <f t="shared" si="39"/>
        <v/>
      </c>
      <c r="G173" s="12" t="str">
        <f t="shared" si="40"/>
        <v/>
      </c>
      <c r="H173" s="12" t="str">
        <f t="shared" si="34"/>
        <v/>
      </c>
      <c r="I173" s="32"/>
      <c r="J173" s="61"/>
      <c r="K173" s="17"/>
      <c r="L173" s="12" t="str">
        <f t="shared" si="35"/>
        <v/>
      </c>
    </row>
    <row r="174" spans="1:12" ht="19.5" customHeight="1" x14ac:dyDescent="0.15">
      <c r="A174" s="22" t="str">
        <f t="shared" si="32"/>
        <v/>
      </c>
      <c r="B174" s="12" t="str">
        <f t="shared" si="33"/>
        <v/>
      </c>
      <c r="C174" s="12" t="str">
        <f t="shared" si="36"/>
        <v/>
      </c>
      <c r="D174" s="16" t="str">
        <f t="shared" si="37"/>
        <v/>
      </c>
      <c r="E174" s="16" t="str">
        <f t="shared" si="38"/>
        <v/>
      </c>
      <c r="F174" s="12" t="str">
        <f t="shared" si="39"/>
        <v/>
      </c>
      <c r="G174" s="12" t="str">
        <f t="shared" si="40"/>
        <v/>
      </c>
      <c r="H174" s="12" t="str">
        <f t="shared" si="34"/>
        <v/>
      </c>
      <c r="I174" s="32"/>
      <c r="J174" s="61"/>
      <c r="K174" s="17"/>
      <c r="L174" s="12" t="str">
        <f t="shared" si="35"/>
        <v/>
      </c>
    </row>
    <row r="175" spans="1:12" ht="19.5" customHeight="1" x14ac:dyDescent="0.15">
      <c r="A175" s="22" t="str">
        <f t="shared" si="32"/>
        <v/>
      </c>
      <c r="B175" s="12" t="str">
        <f t="shared" si="33"/>
        <v/>
      </c>
      <c r="C175" s="12" t="str">
        <f t="shared" si="36"/>
        <v/>
      </c>
      <c r="D175" s="16" t="str">
        <f t="shared" si="37"/>
        <v/>
      </c>
      <c r="E175" s="16" t="str">
        <f t="shared" si="38"/>
        <v/>
      </c>
      <c r="F175" s="12" t="str">
        <f t="shared" si="39"/>
        <v/>
      </c>
      <c r="G175" s="12" t="str">
        <f t="shared" si="40"/>
        <v/>
      </c>
      <c r="H175" s="12" t="str">
        <f t="shared" si="34"/>
        <v/>
      </c>
      <c r="I175" s="32"/>
      <c r="J175" s="61"/>
      <c r="K175" s="17"/>
      <c r="L175" s="12" t="str">
        <f t="shared" si="35"/>
        <v/>
      </c>
    </row>
    <row r="176" spans="1:12" ht="19.5" customHeight="1" x14ac:dyDescent="0.15">
      <c r="A176" s="22" t="str">
        <f t="shared" si="32"/>
        <v/>
      </c>
      <c r="B176" s="12" t="str">
        <f t="shared" si="33"/>
        <v/>
      </c>
      <c r="C176" s="12" t="str">
        <f t="shared" si="36"/>
        <v/>
      </c>
      <c r="D176" s="16" t="str">
        <f t="shared" si="37"/>
        <v/>
      </c>
      <c r="E176" s="16" t="str">
        <f t="shared" si="38"/>
        <v/>
      </c>
      <c r="F176" s="12" t="str">
        <f t="shared" si="39"/>
        <v/>
      </c>
      <c r="G176" s="12" t="str">
        <f t="shared" si="40"/>
        <v/>
      </c>
      <c r="H176" s="12" t="str">
        <f t="shared" si="34"/>
        <v/>
      </c>
      <c r="I176" s="32"/>
      <c r="J176" s="61"/>
      <c r="K176" s="17"/>
      <c r="L176" s="12" t="str">
        <f t="shared" si="35"/>
        <v/>
      </c>
    </row>
    <row r="177" spans="1:12" ht="19.5" customHeight="1" x14ac:dyDescent="0.15">
      <c r="A177" s="22" t="str">
        <f t="shared" si="32"/>
        <v/>
      </c>
      <c r="B177" s="12" t="str">
        <f t="shared" si="33"/>
        <v/>
      </c>
      <c r="C177" s="12" t="str">
        <f t="shared" si="36"/>
        <v/>
      </c>
      <c r="D177" s="16" t="str">
        <f t="shared" si="37"/>
        <v/>
      </c>
      <c r="E177" s="16" t="str">
        <f t="shared" si="38"/>
        <v/>
      </c>
      <c r="F177" s="12" t="str">
        <f t="shared" si="39"/>
        <v/>
      </c>
      <c r="G177" s="12" t="str">
        <f t="shared" si="40"/>
        <v/>
      </c>
      <c r="H177" s="12" t="str">
        <f t="shared" si="34"/>
        <v/>
      </c>
      <c r="I177" s="32"/>
      <c r="J177" s="61"/>
      <c r="K177" s="17"/>
      <c r="L177" s="12" t="str">
        <f t="shared" si="35"/>
        <v/>
      </c>
    </row>
    <row r="178" spans="1:12" ht="19.5" customHeight="1" x14ac:dyDescent="0.15">
      <c r="A178" s="22" t="str">
        <f t="shared" si="32"/>
        <v/>
      </c>
      <c r="B178" s="12" t="str">
        <f t="shared" si="33"/>
        <v/>
      </c>
      <c r="C178" s="12" t="str">
        <f t="shared" si="36"/>
        <v/>
      </c>
      <c r="D178" s="16" t="str">
        <f t="shared" si="37"/>
        <v/>
      </c>
      <c r="E178" s="16" t="str">
        <f t="shared" si="38"/>
        <v/>
      </c>
      <c r="F178" s="12" t="str">
        <f t="shared" si="39"/>
        <v/>
      </c>
      <c r="G178" s="12" t="str">
        <f t="shared" si="40"/>
        <v/>
      </c>
      <c r="H178" s="12" t="str">
        <f t="shared" si="34"/>
        <v/>
      </c>
      <c r="I178" s="32"/>
      <c r="J178" s="61"/>
      <c r="K178" s="17"/>
      <c r="L178" s="12" t="str">
        <f t="shared" si="35"/>
        <v/>
      </c>
    </row>
    <row r="179" spans="1:12" ht="19.5" customHeight="1" x14ac:dyDescent="0.15">
      <c r="A179" s="22" t="str">
        <f t="shared" si="32"/>
        <v/>
      </c>
      <c r="B179" s="12" t="str">
        <f t="shared" si="33"/>
        <v/>
      </c>
      <c r="C179" s="12" t="str">
        <f t="shared" si="36"/>
        <v/>
      </c>
      <c r="D179" s="16" t="str">
        <f t="shared" si="37"/>
        <v/>
      </c>
      <c r="E179" s="16" t="str">
        <f t="shared" si="38"/>
        <v/>
      </c>
      <c r="F179" s="12" t="str">
        <f t="shared" si="39"/>
        <v/>
      </c>
      <c r="G179" s="12" t="str">
        <f t="shared" si="40"/>
        <v/>
      </c>
      <c r="H179" s="12" t="str">
        <f t="shared" si="34"/>
        <v/>
      </c>
      <c r="I179" s="32"/>
      <c r="J179" s="61"/>
      <c r="K179" s="17"/>
      <c r="L179" s="12" t="str">
        <f t="shared" si="35"/>
        <v/>
      </c>
    </row>
    <row r="180" spans="1:12" ht="19.5" customHeight="1" x14ac:dyDescent="0.15">
      <c r="A180" s="22" t="str">
        <f t="shared" si="32"/>
        <v/>
      </c>
      <c r="B180" s="12" t="str">
        <f t="shared" si="33"/>
        <v/>
      </c>
      <c r="C180" s="12" t="str">
        <f t="shared" si="36"/>
        <v/>
      </c>
      <c r="D180" s="16" t="str">
        <f t="shared" si="37"/>
        <v/>
      </c>
      <c r="E180" s="16" t="str">
        <f t="shared" si="38"/>
        <v/>
      </c>
      <c r="F180" s="12" t="str">
        <f t="shared" si="39"/>
        <v/>
      </c>
      <c r="G180" s="12" t="str">
        <f t="shared" si="40"/>
        <v/>
      </c>
      <c r="H180" s="12" t="str">
        <f t="shared" si="34"/>
        <v/>
      </c>
      <c r="I180" s="32"/>
      <c r="J180" s="61"/>
      <c r="K180" s="17"/>
      <c r="L180" s="12" t="str">
        <f t="shared" si="35"/>
        <v/>
      </c>
    </row>
    <row r="181" spans="1:12" ht="19.5" customHeight="1" x14ac:dyDescent="0.15">
      <c r="A181" s="22" t="str">
        <f t="shared" si="32"/>
        <v/>
      </c>
      <c r="B181" s="12" t="str">
        <f t="shared" si="33"/>
        <v/>
      </c>
      <c r="C181" s="12" t="str">
        <f t="shared" si="36"/>
        <v/>
      </c>
      <c r="D181" s="16" t="str">
        <f t="shared" si="37"/>
        <v/>
      </c>
      <c r="E181" s="16" t="str">
        <f t="shared" si="38"/>
        <v/>
      </c>
      <c r="F181" s="12" t="str">
        <f t="shared" si="39"/>
        <v/>
      </c>
      <c r="G181" s="12" t="str">
        <f t="shared" si="40"/>
        <v/>
      </c>
      <c r="H181" s="12" t="str">
        <f t="shared" si="34"/>
        <v/>
      </c>
      <c r="I181" s="32"/>
      <c r="J181" s="61"/>
      <c r="K181" s="17"/>
      <c r="L181" s="12" t="str">
        <f t="shared" si="35"/>
        <v/>
      </c>
    </row>
    <row r="182" spans="1:12" ht="19.5" customHeight="1" x14ac:dyDescent="0.15">
      <c r="A182" s="22" t="str">
        <f t="shared" si="32"/>
        <v/>
      </c>
      <c r="B182" s="12" t="str">
        <f t="shared" si="33"/>
        <v/>
      </c>
      <c r="C182" s="12" t="str">
        <f t="shared" si="36"/>
        <v/>
      </c>
      <c r="D182" s="16" t="str">
        <f t="shared" si="37"/>
        <v/>
      </c>
      <c r="E182" s="16" t="str">
        <f t="shared" si="38"/>
        <v/>
      </c>
      <c r="F182" s="12" t="str">
        <f t="shared" si="39"/>
        <v/>
      </c>
      <c r="G182" s="12" t="str">
        <f t="shared" si="40"/>
        <v/>
      </c>
      <c r="H182" s="12" t="str">
        <f t="shared" si="34"/>
        <v/>
      </c>
      <c r="I182" s="32"/>
      <c r="J182" s="61"/>
      <c r="K182" s="17"/>
      <c r="L182" s="12" t="str">
        <f t="shared" si="35"/>
        <v/>
      </c>
    </row>
    <row r="183" spans="1:12" ht="19.5" customHeight="1" x14ac:dyDescent="0.15">
      <c r="A183" s="22" t="str">
        <f t="shared" si="32"/>
        <v/>
      </c>
      <c r="B183" s="12" t="str">
        <f t="shared" si="33"/>
        <v/>
      </c>
      <c r="C183" s="12" t="str">
        <f t="shared" si="36"/>
        <v/>
      </c>
      <c r="D183" s="16" t="str">
        <f t="shared" si="37"/>
        <v/>
      </c>
      <c r="E183" s="16" t="str">
        <f t="shared" si="38"/>
        <v/>
      </c>
      <c r="F183" s="12" t="str">
        <f t="shared" si="39"/>
        <v/>
      </c>
      <c r="G183" s="12" t="str">
        <f t="shared" si="40"/>
        <v/>
      </c>
      <c r="H183" s="12" t="str">
        <f t="shared" si="34"/>
        <v/>
      </c>
      <c r="I183" s="32"/>
      <c r="J183" s="61"/>
      <c r="K183" s="17"/>
      <c r="L183" s="12" t="str">
        <f t="shared" si="35"/>
        <v/>
      </c>
    </row>
    <row r="184" spans="1:12" ht="19.5" customHeight="1" x14ac:dyDescent="0.15">
      <c r="A184" s="22" t="str">
        <f t="shared" si="32"/>
        <v/>
      </c>
      <c r="B184" s="12" t="str">
        <f t="shared" si="33"/>
        <v/>
      </c>
      <c r="C184" s="12" t="str">
        <f t="shared" si="36"/>
        <v/>
      </c>
      <c r="D184" s="16" t="str">
        <f t="shared" si="37"/>
        <v/>
      </c>
      <c r="E184" s="16" t="str">
        <f t="shared" si="38"/>
        <v/>
      </c>
      <c r="F184" s="12" t="str">
        <f t="shared" si="39"/>
        <v/>
      </c>
      <c r="G184" s="12" t="str">
        <f t="shared" si="40"/>
        <v/>
      </c>
      <c r="H184" s="12" t="str">
        <f t="shared" si="34"/>
        <v/>
      </c>
      <c r="I184" s="32"/>
      <c r="J184" s="61"/>
      <c r="K184" s="17"/>
      <c r="L184" s="12" t="str">
        <f t="shared" si="35"/>
        <v/>
      </c>
    </row>
    <row r="185" spans="1:12" ht="19.5" customHeight="1" x14ac:dyDescent="0.15">
      <c r="A185" s="22" t="str">
        <f t="shared" si="32"/>
        <v/>
      </c>
      <c r="B185" s="12" t="str">
        <f t="shared" si="33"/>
        <v/>
      </c>
      <c r="C185" s="12" t="str">
        <f t="shared" si="36"/>
        <v/>
      </c>
      <c r="D185" s="16" t="str">
        <f t="shared" si="37"/>
        <v/>
      </c>
      <c r="E185" s="16" t="str">
        <f t="shared" si="38"/>
        <v/>
      </c>
      <c r="F185" s="12" t="str">
        <f t="shared" si="39"/>
        <v/>
      </c>
      <c r="G185" s="12" t="str">
        <f t="shared" si="40"/>
        <v/>
      </c>
      <c r="H185" s="12" t="str">
        <f t="shared" si="34"/>
        <v/>
      </c>
      <c r="I185" s="32"/>
      <c r="J185" s="61"/>
      <c r="K185" s="17"/>
      <c r="L185" s="12" t="str">
        <f t="shared" si="35"/>
        <v/>
      </c>
    </row>
    <row r="186" spans="1:12" ht="19.5" customHeight="1" x14ac:dyDescent="0.15">
      <c r="A186" s="22" t="str">
        <f t="shared" si="32"/>
        <v/>
      </c>
      <c r="B186" s="12" t="str">
        <f t="shared" si="33"/>
        <v/>
      </c>
      <c r="C186" s="12" t="str">
        <f t="shared" si="36"/>
        <v/>
      </c>
      <c r="D186" s="16" t="str">
        <f t="shared" si="37"/>
        <v/>
      </c>
      <c r="E186" s="16" t="str">
        <f t="shared" si="38"/>
        <v/>
      </c>
      <c r="F186" s="12" t="str">
        <f t="shared" si="39"/>
        <v/>
      </c>
      <c r="G186" s="12" t="str">
        <f t="shared" si="40"/>
        <v/>
      </c>
      <c r="H186" s="12" t="str">
        <f t="shared" si="34"/>
        <v/>
      </c>
      <c r="I186" s="32"/>
      <c r="J186" s="61"/>
      <c r="K186" s="17"/>
      <c r="L186" s="12" t="str">
        <f t="shared" si="35"/>
        <v/>
      </c>
    </row>
    <row r="187" spans="1:12" ht="19.5" customHeight="1" x14ac:dyDescent="0.15">
      <c r="A187" s="22" t="str">
        <f t="shared" si="32"/>
        <v/>
      </c>
      <c r="B187" s="12" t="str">
        <f t="shared" si="33"/>
        <v/>
      </c>
      <c r="C187" s="12" t="str">
        <f t="shared" si="36"/>
        <v/>
      </c>
      <c r="D187" s="16" t="str">
        <f t="shared" si="37"/>
        <v/>
      </c>
      <c r="E187" s="16" t="str">
        <f t="shared" si="38"/>
        <v/>
      </c>
      <c r="F187" s="12" t="str">
        <f t="shared" si="39"/>
        <v/>
      </c>
      <c r="G187" s="12" t="str">
        <f t="shared" si="40"/>
        <v/>
      </c>
      <c r="H187" s="12" t="str">
        <f t="shared" si="34"/>
        <v/>
      </c>
      <c r="I187" s="32"/>
      <c r="J187" s="61"/>
      <c r="K187" s="17"/>
      <c r="L187" s="12" t="str">
        <f t="shared" si="35"/>
        <v/>
      </c>
    </row>
    <row r="188" spans="1:12" ht="19.5" customHeight="1" x14ac:dyDescent="0.15">
      <c r="A188" s="22" t="str">
        <f t="shared" si="32"/>
        <v/>
      </c>
      <c r="B188" s="12" t="str">
        <f t="shared" si="33"/>
        <v/>
      </c>
      <c r="C188" s="12" t="str">
        <f t="shared" si="36"/>
        <v/>
      </c>
      <c r="D188" s="16" t="str">
        <f t="shared" si="37"/>
        <v/>
      </c>
      <c r="E188" s="16" t="str">
        <f t="shared" si="38"/>
        <v/>
      </c>
      <c r="F188" s="12" t="str">
        <f t="shared" si="39"/>
        <v/>
      </c>
      <c r="G188" s="12" t="str">
        <f t="shared" si="40"/>
        <v/>
      </c>
      <c r="H188" s="12" t="str">
        <f t="shared" si="34"/>
        <v/>
      </c>
      <c r="I188" s="32"/>
      <c r="J188" s="61"/>
      <c r="K188" s="17"/>
      <c r="L188" s="12" t="str">
        <f t="shared" si="35"/>
        <v/>
      </c>
    </row>
    <row r="189" spans="1:12" ht="19.5" customHeight="1" x14ac:dyDescent="0.15">
      <c r="A189" s="22" t="str">
        <f t="shared" si="32"/>
        <v/>
      </c>
      <c r="B189" s="12" t="str">
        <f t="shared" si="33"/>
        <v/>
      </c>
      <c r="C189" s="12" t="str">
        <f t="shared" si="36"/>
        <v/>
      </c>
      <c r="D189" s="16" t="str">
        <f t="shared" si="37"/>
        <v/>
      </c>
      <c r="E189" s="16" t="str">
        <f t="shared" si="38"/>
        <v/>
      </c>
      <c r="F189" s="12" t="str">
        <f t="shared" si="39"/>
        <v/>
      </c>
      <c r="G189" s="12" t="str">
        <f t="shared" si="40"/>
        <v/>
      </c>
      <c r="H189" s="12" t="str">
        <f t="shared" si="34"/>
        <v/>
      </c>
      <c r="I189" s="32"/>
      <c r="J189" s="61"/>
      <c r="K189" s="17"/>
      <c r="L189" s="12" t="str">
        <f t="shared" si="35"/>
        <v/>
      </c>
    </row>
    <row r="190" spans="1:12" ht="19.5" customHeight="1" x14ac:dyDescent="0.15">
      <c r="A190" s="22" t="str">
        <f t="shared" si="32"/>
        <v/>
      </c>
      <c r="B190" s="12" t="str">
        <f t="shared" si="33"/>
        <v/>
      </c>
      <c r="C190" s="12" t="str">
        <f t="shared" si="36"/>
        <v/>
      </c>
      <c r="D190" s="16" t="str">
        <f t="shared" si="37"/>
        <v/>
      </c>
      <c r="E190" s="16" t="str">
        <f t="shared" si="38"/>
        <v/>
      </c>
      <c r="F190" s="12" t="str">
        <f t="shared" si="39"/>
        <v/>
      </c>
      <c r="G190" s="12" t="str">
        <f t="shared" si="40"/>
        <v/>
      </c>
      <c r="H190" s="12" t="str">
        <f t="shared" si="34"/>
        <v/>
      </c>
      <c r="I190" s="32"/>
      <c r="J190" s="61"/>
      <c r="K190" s="17"/>
      <c r="L190" s="12" t="str">
        <f t="shared" si="35"/>
        <v/>
      </c>
    </row>
    <row r="191" spans="1:12" ht="19.5" customHeight="1" x14ac:dyDescent="0.15">
      <c r="A191" s="22" t="str">
        <f t="shared" si="32"/>
        <v/>
      </c>
      <c r="B191" s="12" t="str">
        <f t="shared" si="33"/>
        <v/>
      </c>
      <c r="C191" s="12" t="str">
        <f t="shared" si="36"/>
        <v/>
      </c>
      <c r="D191" s="16" t="str">
        <f t="shared" si="37"/>
        <v/>
      </c>
      <c r="E191" s="16" t="str">
        <f t="shared" si="38"/>
        <v/>
      </c>
      <c r="F191" s="12" t="str">
        <f t="shared" si="39"/>
        <v/>
      </c>
      <c r="G191" s="12" t="str">
        <f t="shared" si="40"/>
        <v/>
      </c>
      <c r="H191" s="12" t="str">
        <f t="shared" si="34"/>
        <v/>
      </c>
      <c r="I191" s="32"/>
      <c r="J191" s="61"/>
      <c r="K191" s="17"/>
      <c r="L191" s="12" t="str">
        <f t="shared" si="35"/>
        <v/>
      </c>
    </row>
    <row r="192" spans="1:12" ht="19.5" customHeight="1" x14ac:dyDescent="0.15">
      <c r="A192" s="22" t="str">
        <f t="shared" si="32"/>
        <v/>
      </c>
      <c r="B192" s="12" t="str">
        <f t="shared" si="33"/>
        <v/>
      </c>
      <c r="C192" s="12" t="str">
        <f t="shared" si="36"/>
        <v/>
      </c>
      <c r="D192" s="16" t="str">
        <f t="shared" si="37"/>
        <v/>
      </c>
      <c r="E192" s="16" t="str">
        <f t="shared" si="38"/>
        <v/>
      </c>
      <c r="F192" s="12" t="str">
        <f t="shared" si="39"/>
        <v/>
      </c>
      <c r="G192" s="12" t="str">
        <f t="shared" si="40"/>
        <v/>
      </c>
      <c r="H192" s="12" t="str">
        <f t="shared" si="34"/>
        <v/>
      </c>
      <c r="I192" s="32"/>
      <c r="J192" s="61"/>
      <c r="K192" s="17"/>
      <c r="L192" s="12" t="str">
        <f t="shared" si="35"/>
        <v/>
      </c>
    </row>
    <row r="193" spans="1:12" ht="19.5" customHeight="1" x14ac:dyDescent="0.15">
      <c r="A193" s="22" t="str">
        <f t="shared" si="32"/>
        <v/>
      </c>
      <c r="B193" s="12" t="str">
        <f t="shared" si="33"/>
        <v/>
      </c>
      <c r="C193" s="12" t="str">
        <f t="shared" si="36"/>
        <v/>
      </c>
      <c r="D193" s="16" t="str">
        <f t="shared" si="37"/>
        <v/>
      </c>
      <c r="E193" s="16" t="str">
        <f t="shared" si="38"/>
        <v/>
      </c>
      <c r="F193" s="12" t="str">
        <f t="shared" si="39"/>
        <v/>
      </c>
      <c r="G193" s="12" t="str">
        <f t="shared" si="40"/>
        <v/>
      </c>
      <c r="H193" s="12" t="str">
        <f t="shared" si="34"/>
        <v/>
      </c>
      <c r="I193" s="32"/>
      <c r="J193" s="61"/>
      <c r="K193" s="17"/>
      <c r="L193" s="12" t="str">
        <f t="shared" si="35"/>
        <v/>
      </c>
    </row>
    <row r="194" spans="1:12" ht="19.5" customHeight="1" x14ac:dyDescent="0.15">
      <c r="A194" s="22" t="str">
        <f t="shared" si="32"/>
        <v/>
      </c>
      <c r="B194" s="12" t="str">
        <f t="shared" si="33"/>
        <v/>
      </c>
      <c r="C194" s="12" t="str">
        <f t="shared" si="36"/>
        <v/>
      </c>
      <c r="D194" s="16" t="str">
        <f t="shared" si="37"/>
        <v/>
      </c>
      <c r="E194" s="16" t="str">
        <f t="shared" si="38"/>
        <v/>
      </c>
      <c r="F194" s="12" t="str">
        <f t="shared" si="39"/>
        <v/>
      </c>
      <c r="G194" s="12" t="str">
        <f t="shared" si="40"/>
        <v/>
      </c>
      <c r="H194" s="12" t="str">
        <f t="shared" si="34"/>
        <v/>
      </c>
      <c r="I194" s="32"/>
      <c r="J194" s="61"/>
      <c r="K194" s="17"/>
      <c r="L194" s="12" t="str">
        <f t="shared" si="35"/>
        <v/>
      </c>
    </row>
    <row r="195" spans="1:12" ht="19.5" customHeight="1" x14ac:dyDescent="0.15">
      <c r="A195" s="22" t="str">
        <f t="shared" si="32"/>
        <v/>
      </c>
      <c r="B195" s="12" t="str">
        <f t="shared" ref="B195:B203" si="41">IF(I195="","",(VLOOKUP(I195,選手,2,FALSE))&amp;"("&amp;VLOOKUP(I195,選手,6,FALSE)&amp;")")</f>
        <v/>
      </c>
      <c r="C195" s="12" t="str">
        <f t="shared" si="36"/>
        <v/>
      </c>
      <c r="D195" s="16" t="str">
        <f t="shared" si="37"/>
        <v/>
      </c>
      <c r="E195" s="16" t="str">
        <f t="shared" si="38"/>
        <v/>
      </c>
      <c r="F195" s="12" t="str">
        <f t="shared" si="39"/>
        <v/>
      </c>
      <c r="G195" s="12" t="str">
        <f t="shared" si="40"/>
        <v/>
      </c>
      <c r="H195" s="12" t="str">
        <f t="shared" si="34"/>
        <v/>
      </c>
      <c r="I195" s="32"/>
      <c r="J195" s="61"/>
      <c r="K195" s="17"/>
      <c r="L195" s="12" t="str">
        <f t="shared" ref="L195:L203" si="42">IF(J195="","",VLOOKUP(J195,種目コード,2,FALSE))</f>
        <v/>
      </c>
    </row>
    <row r="196" spans="1:12" ht="19.5" customHeight="1" x14ac:dyDescent="0.15">
      <c r="A196" s="22" t="str">
        <f t="shared" ref="A196:A203" si="43">IF(I196="","",100000000*E196+I196)</f>
        <v/>
      </c>
      <c r="B196" s="12" t="str">
        <f t="shared" si="41"/>
        <v/>
      </c>
      <c r="C196" s="12" t="str">
        <f t="shared" si="36"/>
        <v/>
      </c>
      <c r="D196" s="16" t="str">
        <f t="shared" si="37"/>
        <v/>
      </c>
      <c r="E196" s="16" t="str">
        <f t="shared" si="38"/>
        <v/>
      </c>
      <c r="F196" s="12" t="str">
        <f t="shared" si="39"/>
        <v/>
      </c>
      <c r="G196" s="12" t="str">
        <f t="shared" si="40"/>
        <v/>
      </c>
      <c r="H196" s="12" t="str">
        <f t="shared" si="34"/>
        <v/>
      </c>
      <c r="I196" s="32"/>
      <c r="J196" s="61"/>
      <c r="K196" s="17"/>
      <c r="L196" s="12" t="str">
        <f t="shared" si="42"/>
        <v/>
      </c>
    </row>
    <row r="197" spans="1:12" ht="19.5" customHeight="1" x14ac:dyDescent="0.15">
      <c r="A197" s="22"/>
      <c r="B197" s="12" t="str">
        <f t="shared" ref="B197:B199" si="44">IF(I197="","",(VLOOKUP(I197,選手,2,FALSE))&amp;"("&amp;VLOOKUP(I197,選手,6,FALSE)&amp;")")</f>
        <v/>
      </c>
      <c r="C197" s="12" t="str">
        <f t="shared" ref="C197:C199" si="45">IF(I197="","",VLOOKUP(I197,選手,3,FALSE))</f>
        <v/>
      </c>
      <c r="D197" s="16" t="str">
        <f t="shared" ref="D197:D199" si="46">IF(I197="","",VLOOKUP(I197,選手,4,FALSE))</f>
        <v/>
      </c>
      <c r="E197" s="16" t="str">
        <f t="shared" ref="E197:E199" si="47">IF(D197="","",VLOOKUP(D197,SX,2,FALSE))</f>
        <v/>
      </c>
      <c r="F197" s="12" t="str">
        <f t="shared" ref="F197:F199" si="48">IF(I197="","","07")</f>
        <v/>
      </c>
      <c r="G197" s="12" t="str">
        <f t="shared" ref="G197:G199" si="49">IF(I197="","",VLOOKUP(I197,選手,5,FALSE))</f>
        <v/>
      </c>
      <c r="H197" s="12" t="str">
        <f t="shared" si="34"/>
        <v/>
      </c>
      <c r="I197" s="32"/>
      <c r="J197" s="61"/>
      <c r="K197" s="17"/>
      <c r="L197" s="12" t="str">
        <f t="shared" si="42"/>
        <v/>
      </c>
    </row>
    <row r="198" spans="1:12" ht="19.5" customHeight="1" x14ac:dyDescent="0.15">
      <c r="A198" s="22"/>
      <c r="B198" s="12" t="str">
        <f t="shared" si="44"/>
        <v/>
      </c>
      <c r="C198" s="12" t="str">
        <f t="shared" si="45"/>
        <v/>
      </c>
      <c r="D198" s="16" t="str">
        <f t="shared" si="46"/>
        <v/>
      </c>
      <c r="E198" s="16" t="str">
        <f t="shared" si="47"/>
        <v/>
      </c>
      <c r="F198" s="12" t="str">
        <f t="shared" si="48"/>
        <v/>
      </c>
      <c r="G198" s="12" t="str">
        <f t="shared" si="49"/>
        <v/>
      </c>
      <c r="H198" s="12" t="str">
        <f t="shared" si="34"/>
        <v/>
      </c>
      <c r="I198" s="32"/>
      <c r="J198" s="61"/>
      <c r="K198" s="17"/>
      <c r="L198" s="12" t="str">
        <f t="shared" si="42"/>
        <v/>
      </c>
    </row>
    <row r="199" spans="1:12" ht="19.5" customHeight="1" x14ac:dyDescent="0.15">
      <c r="A199" s="22" t="str">
        <f t="shared" si="43"/>
        <v/>
      </c>
      <c r="B199" s="12" t="str">
        <f t="shared" si="44"/>
        <v/>
      </c>
      <c r="C199" s="12" t="str">
        <f t="shared" si="45"/>
        <v/>
      </c>
      <c r="D199" s="16" t="str">
        <f t="shared" si="46"/>
        <v/>
      </c>
      <c r="E199" s="16" t="str">
        <f t="shared" si="47"/>
        <v/>
      </c>
      <c r="F199" s="12" t="str">
        <f t="shared" si="48"/>
        <v/>
      </c>
      <c r="G199" s="12" t="str">
        <f t="shared" si="49"/>
        <v/>
      </c>
      <c r="H199" s="12" t="str">
        <f t="shared" si="34"/>
        <v/>
      </c>
      <c r="I199" s="32"/>
      <c r="J199" s="61"/>
      <c r="K199" s="17"/>
      <c r="L199" s="12" t="str">
        <f t="shared" si="42"/>
        <v/>
      </c>
    </row>
    <row r="200" spans="1:12" ht="19.5" customHeight="1" x14ac:dyDescent="0.15">
      <c r="A200" s="22" t="str">
        <f t="shared" si="43"/>
        <v/>
      </c>
      <c r="B200" s="12" t="str">
        <f t="shared" si="41"/>
        <v/>
      </c>
      <c r="C200" s="12" t="str">
        <f t="shared" si="36"/>
        <v/>
      </c>
      <c r="D200" s="16" t="str">
        <f t="shared" si="37"/>
        <v/>
      </c>
      <c r="E200" s="16" t="str">
        <f t="shared" si="38"/>
        <v/>
      </c>
      <c r="F200" s="12" t="str">
        <f t="shared" si="39"/>
        <v/>
      </c>
      <c r="G200" s="12" t="str">
        <f t="shared" si="40"/>
        <v/>
      </c>
      <c r="H200" s="12" t="str">
        <f t="shared" si="34"/>
        <v/>
      </c>
      <c r="I200" s="32"/>
      <c r="J200" s="61"/>
      <c r="K200" s="17"/>
      <c r="L200" s="12" t="str">
        <f t="shared" si="42"/>
        <v/>
      </c>
    </row>
    <row r="201" spans="1:12" ht="19.5" customHeight="1" x14ac:dyDescent="0.15">
      <c r="A201" s="22" t="str">
        <f t="shared" si="43"/>
        <v/>
      </c>
      <c r="B201" s="12" t="str">
        <f t="shared" si="41"/>
        <v/>
      </c>
      <c r="C201" s="12" t="str">
        <f t="shared" si="36"/>
        <v/>
      </c>
      <c r="D201" s="16" t="str">
        <f t="shared" si="37"/>
        <v/>
      </c>
      <c r="E201" s="16" t="str">
        <f t="shared" si="38"/>
        <v/>
      </c>
      <c r="F201" s="12" t="str">
        <f t="shared" si="39"/>
        <v/>
      </c>
      <c r="G201" s="12" t="str">
        <f t="shared" si="40"/>
        <v/>
      </c>
      <c r="H201" s="12" t="str">
        <f t="shared" si="34"/>
        <v/>
      </c>
      <c r="I201" s="32"/>
      <c r="J201" s="61"/>
      <c r="K201" s="17"/>
      <c r="L201" s="12" t="str">
        <f t="shared" si="42"/>
        <v/>
      </c>
    </row>
    <row r="202" spans="1:12" ht="19.5" customHeight="1" x14ac:dyDescent="0.15">
      <c r="A202" s="22" t="str">
        <f t="shared" si="43"/>
        <v/>
      </c>
      <c r="B202" s="12" t="str">
        <f t="shared" si="41"/>
        <v/>
      </c>
      <c r="C202" s="12" t="str">
        <f t="shared" si="36"/>
        <v/>
      </c>
      <c r="D202" s="16" t="str">
        <f t="shared" si="37"/>
        <v/>
      </c>
      <c r="E202" s="16" t="str">
        <f t="shared" si="38"/>
        <v/>
      </c>
      <c r="F202" s="12" t="str">
        <f t="shared" si="39"/>
        <v/>
      </c>
      <c r="G202" s="12" t="str">
        <f t="shared" si="40"/>
        <v/>
      </c>
      <c r="H202" s="12" t="str">
        <f t="shared" si="34"/>
        <v/>
      </c>
      <c r="I202" s="32"/>
      <c r="J202" s="61"/>
      <c r="K202" s="17"/>
      <c r="L202" s="12" t="str">
        <f t="shared" si="42"/>
        <v/>
      </c>
    </row>
    <row r="203" spans="1:12" ht="19.5" customHeight="1" x14ac:dyDescent="0.15">
      <c r="A203" s="22" t="str">
        <f t="shared" si="43"/>
        <v/>
      </c>
      <c r="B203" s="12" t="str">
        <f t="shared" si="41"/>
        <v/>
      </c>
      <c r="C203" s="12" t="str">
        <f t="shared" si="36"/>
        <v/>
      </c>
      <c r="D203" s="16" t="str">
        <f t="shared" si="37"/>
        <v/>
      </c>
      <c r="E203" s="16" t="str">
        <f t="shared" si="38"/>
        <v/>
      </c>
      <c r="F203" s="12" t="str">
        <f t="shared" si="39"/>
        <v/>
      </c>
      <c r="G203" s="12" t="str">
        <f t="shared" si="40"/>
        <v/>
      </c>
      <c r="H203" s="12" t="str">
        <f t="shared" ref="H203" si="50">IF(G203="","",VLOOKUP(G203,所属番号,2,FALSE))</f>
        <v/>
      </c>
      <c r="I203" s="32"/>
      <c r="J203" s="61"/>
      <c r="K203" s="17"/>
      <c r="L203" s="12" t="str">
        <f t="shared" si="42"/>
        <v/>
      </c>
    </row>
  </sheetData>
  <sheetProtection algorithmName="SHA-512" hashValue="4Q3Z1qPmp2KS6svZo+V1Phm3NJoLD2kQu0YPUIdGvXpFPuJmQlriByco5ZObJZKSeSwxRKvphAaAEiCuHDM5NQ==" saltValue="CMbUkmElUXQMCgOmhy5O0A==" spinCount="100000" sheet="1" selectLockedCells="1"/>
  <mergeCells count="5">
    <mergeCell ref="N23:N24"/>
    <mergeCell ref="N21:N22"/>
    <mergeCell ref="Q21:Q22"/>
    <mergeCell ref="Q23:Q24"/>
    <mergeCell ref="N20:P20"/>
  </mergeCells>
  <phoneticPr fontId="1"/>
  <dataValidations count="3">
    <dataValidation showInputMessage="1" showErrorMessage="1" sqref="J2 J204:J65537" xr:uid="{00000000-0002-0000-0100-000000000000}"/>
    <dataValidation type="list" showInputMessage="1" showErrorMessage="1" sqref="J3:J203" xr:uid="{00000000-0002-0000-0100-000002000000}">
      <formula1>種目</formula1>
    </dataValidation>
    <dataValidation imeMode="disabled" allowBlank="1" showInputMessage="1" showErrorMessage="1" sqref="K3:L203" xr:uid="{2F967F09-A95A-46EB-8470-E8D7225B861C}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7CE7B-7662-4EF8-9BA4-E3AE78DF4568}">
  <sheetPr>
    <tabColor rgb="FFFF0000"/>
  </sheetPr>
  <dimension ref="A1:M21"/>
  <sheetViews>
    <sheetView zoomScale="115" zoomScaleNormal="115" workbookViewId="0">
      <selection activeCell="D2" sqref="D2"/>
    </sheetView>
  </sheetViews>
  <sheetFormatPr defaultColWidth="9" defaultRowHeight="13.5" x14ac:dyDescent="0.15"/>
  <cols>
    <col min="1" max="1" width="14.125" style="35" customWidth="1"/>
    <col min="2" max="2" width="11.625" style="35" bestFit="1" customWidth="1"/>
    <col min="3" max="3" width="13" style="35" bestFit="1" customWidth="1"/>
    <col min="4" max="4" width="10.5" style="36" bestFit="1" customWidth="1"/>
    <col min="5" max="10" width="15" style="35" bestFit="1" customWidth="1"/>
    <col min="11" max="11" width="10.25" style="35" bestFit="1" customWidth="1"/>
    <col min="12" max="12" width="8.5" style="36" bestFit="1" customWidth="1"/>
    <col min="13" max="13" width="4.125" style="35" customWidth="1"/>
    <col min="14" max="14" width="4.5" style="35" customWidth="1"/>
    <col min="15" max="16384" width="9" style="35"/>
  </cols>
  <sheetData>
    <row r="1" spans="1:13" s="43" customFormat="1" ht="20.100000000000001" customHeight="1" thickBot="1" x14ac:dyDescent="0.2">
      <c r="A1" s="48" t="s">
        <v>15</v>
      </c>
      <c r="B1" s="48" t="s">
        <v>10</v>
      </c>
      <c r="C1" s="49" t="s">
        <v>11</v>
      </c>
      <c r="D1" s="74" t="s">
        <v>118</v>
      </c>
      <c r="E1" s="47" t="s">
        <v>117</v>
      </c>
      <c r="F1" s="46" t="s">
        <v>116</v>
      </c>
      <c r="G1" s="46" t="s">
        <v>115</v>
      </c>
      <c r="H1" s="46" t="s">
        <v>114</v>
      </c>
      <c r="I1" s="46" t="s">
        <v>113</v>
      </c>
      <c r="J1" s="46" t="s">
        <v>112</v>
      </c>
      <c r="K1" s="45"/>
      <c r="L1" s="44"/>
      <c r="M1" s="37"/>
    </row>
    <row r="2" spans="1:13" ht="20.100000000000001" customHeight="1" thickBot="1" x14ac:dyDescent="0.2">
      <c r="A2" s="83" t="s">
        <v>120</v>
      </c>
      <c r="B2" s="40" t="str">
        <f>IF(C2="","",VLOOKUP(C2,所属番号,2,FALSE))</f>
        <v/>
      </c>
      <c r="C2" s="39" t="str">
        <f>IF(E2="","",VLOOKUP(E2,選手,5,FALSE))</f>
        <v/>
      </c>
      <c r="D2" s="75"/>
      <c r="E2" s="55"/>
      <c r="F2" s="56"/>
      <c r="G2" s="56"/>
      <c r="H2" s="56"/>
      <c r="I2" s="56"/>
      <c r="J2" s="57"/>
      <c r="M2" s="37"/>
    </row>
    <row r="3" spans="1:13" ht="20.100000000000001" customHeight="1" x14ac:dyDescent="0.15">
      <c r="A3" s="84"/>
      <c r="B3" s="38" t="s">
        <v>111</v>
      </c>
      <c r="C3" s="50" t="s">
        <v>123</v>
      </c>
      <c r="D3" s="54" t="s">
        <v>121</v>
      </c>
      <c r="E3" s="58" t="str">
        <f t="shared" ref="E3:J3" si="0">IF(E2="","",VLOOKUP(E2,選手,2,FALSE))</f>
        <v/>
      </c>
      <c r="F3" s="58" t="str">
        <f t="shared" si="0"/>
        <v/>
      </c>
      <c r="G3" s="58" t="str">
        <f t="shared" si="0"/>
        <v/>
      </c>
      <c r="H3" s="58" t="str">
        <f t="shared" si="0"/>
        <v/>
      </c>
      <c r="I3" s="58" t="str">
        <f t="shared" si="0"/>
        <v/>
      </c>
      <c r="J3" s="58" t="str">
        <f t="shared" si="0"/>
        <v/>
      </c>
      <c r="M3" s="37"/>
    </row>
    <row r="4" spans="1:13" ht="20.100000000000001" hidden="1" customHeight="1" x14ac:dyDescent="0.15">
      <c r="B4" s="35" t="str">
        <f>B2</f>
        <v/>
      </c>
      <c r="C4" s="35" t="str">
        <f>C2</f>
        <v/>
      </c>
      <c r="D4" s="35" t="str">
        <f>IF(D2="","",D2)</f>
        <v/>
      </c>
      <c r="E4" s="35" t="str">
        <f t="shared" ref="E4:J4" si="1">IF(E2="","",100000000+E2)</f>
        <v/>
      </c>
      <c r="F4" s="35" t="str">
        <f t="shared" si="1"/>
        <v/>
      </c>
      <c r="G4" s="35" t="str">
        <f t="shared" si="1"/>
        <v/>
      </c>
      <c r="H4" s="35" t="str">
        <f t="shared" si="1"/>
        <v/>
      </c>
      <c r="I4" s="35" t="str">
        <f t="shared" si="1"/>
        <v/>
      </c>
      <c r="J4" s="35" t="str">
        <f t="shared" si="1"/>
        <v/>
      </c>
      <c r="M4" s="37"/>
    </row>
    <row r="5" spans="1:13" ht="20.100000000000001" customHeight="1" x14ac:dyDescent="0.15"/>
    <row r="6" spans="1:13" s="43" customFormat="1" ht="20.100000000000001" customHeight="1" thickBot="1" x14ac:dyDescent="0.2">
      <c r="A6" s="48" t="s">
        <v>15</v>
      </c>
      <c r="B6" s="48" t="s">
        <v>10</v>
      </c>
      <c r="C6" s="49" t="s">
        <v>11</v>
      </c>
      <c r="D6" s="74" t="s">
        <v>118</v>
      </c>
      <c r="E6" s="47" t="s">
        <v>117</v>
      </c>
      <c r="F6" s="46" t="s">
        <v>116</v>
      </c>
      <c r="G6" s="46" t="s">
        <v>115</v>
      </c>
      <c r="H6" s="46" t="s">
        <v>114</v>
      </c>
      <c r="I6" s="46" t="s">
        <v>113</v>
      </c>
      <c r="J6" s="46" t="s">
        <v>112</v>
      </c>
      <c r="K6" s="45"/>
      <c r="L6" s="44"/>
      <c r="M6" s="37"/>
    </row>
    <row r="7" spans="1:13" ht="20.100000000000001" customHeight="1" thickBot="1" x14ac:dyDescent="0.2">
      <c r="A7" s="83" t="s">
        <v>156</v>
      </c>
      <c r="B7" s="40" t="str">
        <f>IF(C7="","",VLOOKUP(C7,所属番号,2,FALSE))</f>
        <v/>
      </c>
      <c r="C7" s="39" t="str">
        <f>IF(E7="","",VLOOKUP(E7,選手,5,FALSE))</f>
        <v/>
      </c>
      <c r="D7" s="75"/>
      <c r="E7" s="55"/>
      <c r="F7" s="56"/>
      <c r="G7" s="56"/>
      <c r="H7" s="56"/>
      <c r="I7" s="56"/>
      <c r="J7" s="57"/>
      <c r="M7" s="37"/>
    </row>
    <row r="8" spans="1:13" ht="20.100000000000001" customHeight="1" x14ac:dyDescent="0.15">
      <c r="A8" s="84"/>
      <c r="B8" s="38" t="s">
        <v>111</v>
      </c>
      <c r="C8" s="50" t="s">
        <v>123</v>
      </c>
      <c r="D8" s="54" t="s">
        <v>121</v>
      </c>
      <c r="E8" s="58" t="str">
        <f t="shared" ref="E8:J8" si="2">IF(E7="","",VLOOKUP(E7,選手,2,FALSE))</f>
        <v/>
      </c>
      <c r="F8" s="58" t="str">
        <f t="shared" si="2"/>
        <v/>
      </c>
      <c r="G8" s="58" t="str">
        <f t="shared" si="2"/>
        <v/>
      </c>
      <c r="H8" s="58" t="str">
        <f t="shared" si="2"/>
        <v/>
      </c>
      <c r="I8" s="58" t="str">
        <f t="shared" si="2"/>
        <v/>
      </c>
      <c r="J8" s="58" t="str">
        <f t="shared" si="2"/>
        <v/>
      </c>
      <c r="M8" s="37"/>
    </row>
    <row r="9" spans="1:13" ht="20.100000000000001" hidden="1" customHeight="1" x14ac:dyDescent="0.15">
      <c r="B9" s="35" t="str">
        <f>B7</f>
        <v/>
      </c>
      <c r="C9" s="35" t="str">
        <f>C7</f>
        <v/>
      </c>
      <c r="D9" s="35" t="str">
        <f>IF(D7="","",D7)</f>
        <v/>
      </c>
      <c r="E9" s="35" t="str">
        <f t="shared" ref="E9:J9" si="3">IF(E7="","",100000000+E7)</f>
        <v/>
      </c>
      <c r="F9" s="35" t="str">
        <f t="shared" si="3"/>
        <v/>
      </c>
      <c r="G9" s="35" t="str">
        <f t="shared" si="3"/>
        <v/>
      </c>
      <c r="H9" s="35" t="str">
        <f t="shared" si="3"/>
        <v/>
      </c>
      <c r="I9" s="35" t="str">
        <f t="shared" si="3"/>
        <v/>
      </c>
      <c r="J9" s="35" t="str">
        <f t="shared" si="3"/>
        <v/>
      </c>
      <c r="M9" s="37"/>
    </row>
    <row r="10" spans="1:13" ht="20.100000000000001" customHeight="1" x14ac:dyDescent="0.15"/>
    <row r="11" spans="1:13" s="43" customFormat="1" ht="20.100000000000001" customHeight="1" thickBot="1" x14ac:dyDescent="0.2">
      <c r="A11" s="48" t="s">
        <v>15</v>
      </c>
      <c r="B11" s="48" t="s">
        <v>10</v>
      </c>
      <c r="C11" s="49" t="s">
        <v>11</v>
      </c>
      <c r="D11" s="76" t="s">
        <v>118</v>
      </c>
      <c r="E11" s="47" t="s">
        <v>117</v>
      </c>
      <c r="F11" s="46" t="s">
        <v>116</v>
      </c>
      <c r="G11" s="46" t="s">
        <v>115</v>
      </c>
      <c r="H11" s="46" t="s">
        <v>114</v>
      </c>
      <c r="I11" s="46" t="s">
        <v>113</v>
      </c>
      <c r="J11" s="46" t="s">
        <v>112</v>
      </c>
      <c r="K11" s="45"/>
      <c r="L11" s="44"/>
      <c r="M11" s="37"/>
    </row>
    <row r="12" spans="1:13" ht="20.100000000000001" customHeight="1" thickBot="1" x14ac:dyDescent="0.2">
      <c r="A12" s="83" t="s">
        <v>119</v>
      </c>
      <c r="B12" s="42" t="str">
        <f>IF(C12="","",VLOOKUP(C12,所属番号,2,FALSE))</f>
        <v/>
      </c>
      <c r="C12" s="41" t="str">
        <f>IF(E12="","",VLOOKUP(E12,①選手データ!$B$3:$G$202,5,FALSE))</f>
        <v/>
      </c>
      <c r="D12" s="75"/>
      <c r="E12" s="55"/>
      <c r="F12" s="56"/>
      <c r="G12" s="56"/>
      <c r="H12" s="56"/>
      <c r="I12" s="56"/>
      <c r="J12" s="57"/>
      <c r="M12" s="37"/>
    </row>
    <row r="13" spans="1:13" ht="20.100000000000001" customHeight="1" x14ac:dyDescent="0.15">
      <c r="A13" s="84"/>
      <c r="B13" s="38" t="s">
        <v>111</v>
      </c>
      <c r="C13" s="50" t="s">
        <v>124</v>
      </c>
      <c r="D13" s="54" t="s">
        <v>122</v>
      </c>
      <c r="E13" s="58" t="str">
        <f t="shared" ref="E13:J13" si="4">IF(E12="","",VLOOKUP(E12,選手,2,FALSE))</f>
        <v/>
      </c>
      <c r="F13" s="58" t="str">
        <f t="shared" si="4"/>
        <v/>
      </c>
      <c r="G13" s="58" t="str">
        <f t="shared" si="4"/>
        <v/>
      </c>
      <c r="H13" s="58" t="str">
        <f t="shared" si="4"/>
        <v/>
      </c>
      <c r="I13" s="58" t="str">
        <f t="shared" si="4"/>
        <v/>
      </c>
      <c r="J13" s="58" t="str">
        <f t="shared" si="4"/>
        <v/>
      </c>
      <c r="M13" s="37"/>
    </row>
    <row r="14" spans="1:13" ht="20.100000000000001" hidden="1" customHeight="1" x14ac:dyDescent="0.15">
      <c r="B14" s="35" t="str">
        <f>B12</f>
        <v/>
      </c>
      <c r="C14" s="35" t="str">
        <f>C12</f>
        <v/>
      </c>
      <c r="D14" s="35" t="str">
        <f>IF(D12="","",D12)</f>
        <v/>
      </c>
      <c r="E14" s="35" t="str">
        <f>IF(E12="","",200000000+E12)</f>
        <v/>
      </c>
      <c r="F14" s="35" t="str">
        <f t="shared" ref="F14:J14" si="5">IF(F12="","",200000000+F12)</f>
        <v/>
      </c>
      <c r="G14" s="35" t="str">
        <f t="shared" si="5"/>
        <v/>
      </c>
      <c r="H14" s="35" t="str">
        <f t="shared" si="5"/>
        <v/>
      </c>
      <c r="I14" s="35" t="str">
        <f t="shared" si="5"/>
        <v/>
      </c>
      <c r="J14" s="35" t="str">
        <f t="shared" si="5"/>
        <v/>
      </c>
      <c r="M14" s="37"/>
    </row>
    <row r="15" spans="1:13" ht="20.100000000000001" customHeight="1" x14ac:dyDescent="0.15">
      <c r="B15" s="35" t="s">
        <v>110</v>
      </c>
      <c r="C15" s="35" t="s">
        <v>110</v>
      </c>
      <c r="D15" s="35" t="s">
        <v>110</v>
      </c>
      <c r="E15" s="35" t="s">
        <v>110</v>
      </c>
      <c r="F15" s="35" t="s">
        <v>110</v>
      </c>
      <c r="G15" s="35" t="s">
        <v>110</v>
      </c>
      <c r="H15" s="35" t="s">
        <v>110</v>
      </c>
      <c r="I15" s="35" t="s">
        <v>110</v>
      </c>
      <c r="J15" s="35" t="s">
        <v>110</v>
      </c>
      <c r="M15" s="37"/>
    </row>
    <row r="16" spans="1:13" s="43" customFormat="1" ht="20.100000000000001" customHeight="1" thickBot="1" x14ac:dyDescent="0.2">
      <c r="A16" s="48" t="s">
        <v>15</v>
      </c>
      <c r="B16" s="48" t="s">
        <v>10</v>
      </c>
      <c r="C16" s="49" t="s">
        <v>11</v>
      </c>
      <c r="D16" s="76" t="s">
        <v>118</v>
      </c>
      <c r="E16" s="47" t="s">
        <v>117</v>
      </c>
      <c r="F16" s="46" t="s">
        <v>116</v>
      </c>
      <c r="G16" s="46" t="s">
        <v>115</v>
      </c>
      <c r="H16" s="46" t="s">
        <v>114</v>
      </c>
      <c r="I16" s="46" t="s">
        <v>113</v>
      </c>
      <c r="J16" s="46" t="s">
        <v>112</v>
      </c>
      <c r="K16" s="45"/>
      <c r="L16" s="44"/>
      <c r="M16" s="37"/>
    </row>
    <row r="17" spans="1:13" ht="20.100000000000001" customHeight="1" thickBot="1" x14ac:dyDescent="0.2">
      <c r="A17" s="83" t="s">
        <v>157</v>
      </c>
      <c r="B17" s="42" t="str">
        <f>IF(C17="","",VLOOKUP(C17,所属番号,2,FALSE))</f>
        <v/>
      </c>
      <c r="C17" s="41" t="str">
        <f>IF(E17="","",VLOOKUP(E17,①選手データ!$B$3:$G$202,5,FALSE))</f>
        <v/>
      </c>
      <c r="D17" s="75"/>
      <c r="E17" s="55"/>
      <c r="F17" s="56"/>
      <c r="G17" s="56"/>
      <c r="H17" s="56"/>
      <c r="I17" s="56"/>
      <c r="J17" s="57"/>
      <c r="M17" s="37"/>
    </row>
    <row r="18" spans="1:13" ht="20.100000000000001" customHeight="1" x14ac:dyDescent="0.15">
      <c r="A18" s="84"/>
      <c r="B18" s="38" t="s">
        <v>111</v>
      </c>
      <c r="C18" s="50" t="s">
        <v>124</v>
      </c>
      <c r="D18" s="54" t="s">
        <v>122</v>
      </c>
      <c r="E18" s="58" t="str">
        <f t="shared" ref="E18:J18" si="6">IF(E17="","",VLOOKUP(E17,選手,2,FALSE))</f>
        <v/>
      </c>
      <c r="F18" s="58" t="str">
        <f t="shared" si="6"/>
        <v/>
      </c>
      <c r="G18" s="58" t="str">
        <f t="shared" si="6"/>
        <v/>
      </c>
      <c r="H18" s="58" t="str">
        <f t="shared" si="6"/>
        <v/>
      </c>
      <c r="I18" s="58" t="str">
        <f t="shared" si="6"/>
        <v/>
      </c>
      <c r="J18" s="58" t="str">
        <f t="shared" si="6"/>
        <v/>
      </c>
      <c r="M18" s="37"/>
    </row>
    <row r="19" spans="1:13" ht="20.100000000000001" hidden="1" customHeight="1" x14ac:dyDescent="0.15">
      <c r="B19" s="35" t="str">
        <f>B17</f>
        <v/>
      </c>
      <c r="C19" s="35" t="str">
        <f>C17</f>
        <v/>
      </c>
      <c r="D19" s="35" t="str">
        <f>IF(D17="","",D17)</f>
        <v/>
      </c>
      <c r="E19" s="35" t="str">
        <f>IF(E17="","",200000000+E17)</f>
        <v/>
      </c>
      <c r="F19" s="35" t="str">
        <f t="shared" ref="F19:J19" si="7">IF(F17="","",200000000+F17)</f>
        <v/>
      </c>
      <c r="G19" s="35" t="str">
        <f t="shared" si="7"/>
        <v/>
      </c>
      <c r="H19" s="35" t="str">
        <f t="shared" si="7"/>
        <v/>
      </c>
      <c r="I19" s="35" t="str">
        <f t="shared" si="7"/>
        <v/>
      </c>
      <c r="J19" s="35" t="str">
        <f t="shared" si="7"/>
        <v/>
      </c>
      <c r="M19" s="37"/>
    </row>
    <row r="20" spans="1:13" ht="20.100000000000001" customHeight="1" x14ac:dyDescent="0.15">
      <c r="B20" s="35" t="s">
        <v>110</v>
      </c>
      <c r="C20" s="35" t="s">
        <v>110</v>
      </c>
      <c r="D20" s="35" t="s">
        <v>110</v>
      </c>
      <c r="E20" s="35" t="s">
        <v>110</v>
      </c>
      <c r="F20" s="35" t="s">
        <v>110</v>
      </c>
      <c r="G20" s="35" t="s">
        <v>110</v>
      </c>
      <c r="H20" s="35" t="s">
        <v>110</v>
      </c>
      <c r="I20" s="35" t="s">
        <v>110</v>
      </c>
      <c r="J20" s="35" t="s">
        <v>110</v>
      </c>
      <c r="M20" s="37"/>
    </row>
    <row r="21" spans="1:13" ht="20.100000000000001" customHeight="1" x14ac:dyDescent="0.15"/>
  </sheetData>
  <sheetProtection algorithmName="SHA-512" hashValue="Me9rQQpBKxMaAq68LbZOPDRc2wug9IIrDukPC6hh68eZJQFZlU8IRkZo4rTMA6v7lweNFuBQYMomEGYyRr2Gjg==" saltValue="DDvkJlBCXsJsYahuGNLbFw==" spinCount="100000" sheet="1" selectLockedCells="1"/>
  <mergeCells count="4">
    <mergeCell ref="A2:A3"/>
    <mergeCell ref="A12:A13"/>
    <mergeCell ref="A7:A8"/>
    <mergeCell ref="A17:A18"/>
  </mergeCells>
  <phoneticPr fontId="13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D30"/>
  <sheetViews>
    <sheetView workbookViewId="0">
      <selection activeCell="A30" sqref="A30"/>
    </sheetView>
  </sheetViews>
  <sheetFormatPr defaultRowHeight="16.5" customHeight="1" x14ac:dyDescent="0.15"/>
  <cols>
    <col min="1" max="1" width="15.125" bestFit="1" customWidth="1"/>
    <col min="2" max="2" width="7.5" style="1" bestFit="1" customWidth="1"/>
    <col min="3" max="3" width="34.125" bestFit="1" customWidth="1"/>
  </cols>
  <sheetData>
    <row r="1" spans="1:4" ht="16.5" customHeight="1" x14ac:dyDescent="0.15">
      <c r="A1" t="s">
        <v>152</v>
      </c>
      <c r="B1" s="1" t="s">
        <v>153</v>
      </c>
      <c r="C1" t="s">
        <v>154</v>
      </c>
      <c r="D1" t="s">
        <v>155</v>
      </c>
    </row>
    <row r="2" spans="1:4" ht="16.5" customHeight="1" x14ac:dyDescent="0.15">
      <c r="A2" t="s">
        <v>125</v>
      </c>
      <c r="B2" s="1" t="s">
        <v>45</v>
      </c>
      <c r="C2" t="s">
        <v>46</v>
      </c>
      <c r="D2" s="1" t="s">
        <v>47</v>
      </c>
    </row>
    <row r="3" spans="1:4" ht="16.5" customHeight="1" x14ac:dyDescent="0.15">
      <c r="A3" t="s">
        <v>126</v>
      </c>
      <c r="B3" s="1" t="s">
        <v>48</v>
      </c>
      <c r="C3" t="s">
        <v>49</v>
      </c>
      <c r="D3" s="1" t="s">
        <v>47</v>
      </c>
    </row>
    <row r="4" spans="1:4" ht="16.5" customHeight="1" x14ac:dyDescent="0.15">
      <c r="A4" t="s">
        <v>127</v>
      </c>
      <c r="B4" s="1" t="s">
        <v>50</v>
      </c>
      <c r="C4" t="s">
        <v>51</v>
      </c>
      <c r="D4" s="1" t="s">
        <v>47</v>
      </c>
    </row>
    <row r="5" spans="1:4" ht="16.5" customHeight="1" x14ac:dyDescent="0.15">
      <c r="A5" t="s">
        <v>128</v>
      </c>
      <c r="B5" s="1" t="s">
        <v>52</v>
      </c>
      <c r="C5" t="s">
        <v>53</v>
      </c>
      <c r="D5" s="1" t="s">
        <v>47</v>
      </c>
    </row>
    <row r="6" spans="1:4" ht="16.5" customHeight="1" x14ac:dyDescent="0.15">
      <c r="A6" t="s">
        <v>129</v>
      </c>
      <c r="B6" s="1" t="s">
        <v>54</v>
      </c>
      <c r="C6" t="s">
        <v>55</v>
      </c>
      <c r="D6" s="1" t="s">
        <v>47</v>
      </c>
    </row>
    <row r="7" spans="1:4" ht="16.5" customHeight="1" x14ac:dyDescent="0.15">
      <c r="A7" t="s">
        <v>130</v>
      </c>
      <c r="B7" s="1" t="s">
        <v>56</v>
      </c>
      <c r="C7" t="s">
        <v>57</v>
      </c>
      <c r="D7" s="1" t="s">
        <v>47</v>
      </c>
    </row>
    <row r="8" spans="1:4" ht="16.5" customHeight="1" x14ac:dyDescent="0.15">
      <c r="A8" t="s">
        <v>131</v>
      </c>
      <c r="B8" s="1" t="s">
        <v>58</v>
      </c>
      <c r="C8" t="s">
        <v>59</v>
      </c>
      <c r="D8" s="1" t="s">
        <v>47</v>
      </c>
    </row>
    <row r="9" spans="1:4" ht="16.5" customHeight="1" x14ac:dyDescent="0.15">
      <c r="A9" t="s">
        <v>132</v>
      </c>
      <c r="B9" s="1" t="s">
        <v>60</v>
      </c>
      <c r="C9" t="s">
        <v>61</v>
      </c>
      <c r="D9" s="1" t="s">
        <v>47</v>
      </c>
    </row>
    <row r="10" spans="1:4" ht="16.5" customHeight="1" x14ac:dyDescent="0.15">
      <c r="A10" t="s">
        <v>133</v>
      </c>
      <c r="B10" s="1" t="s">
        <v>62</v>
      </c>
      <c r="C10" t="s">
        <v>63</v>
      </c>
      <c r="D10" s="1" t="s">
        <v>47</v>
      </c>
    </row>
    <row r="11" spans="1:4" ht="16.5" customHeight="1" x14ac:dyDescent="0.15">
      <c r="A11" t="s">
        <v>134</v>
      </c>
      <c r="B11" s="1" t="s">
        <v>64</v>
      </c>
      <c r="C11" t="s">
        <v>65</v>
      </c>
      <c r="D11" s="1" t="s">
        <v>47</v>
      </c>
    </row>
    <row r="12" spans="1:4" ht="16.5" customHeight="1" x14ac:dyDescent="0.15">
      <c r="A12" t="s">
        <v>135</v>
      </c>
      <c r="B12" s="1" t="s">
        <v>66</v>
      </c>
      <c r="C12" t="s">
        <v>67</v>
      </c>
      <c r="D12" s="1" t="s">
        <v>47</v>
      </c>
    </row>
    <row r="13" spans="1:4" ht="16.5" customHeight="1" x14ac:dyDescent="0.15">
      <c r="A13" t="s">
        <v>136</v>
      </c>
      <c r="B13" s="1" t="s">
        <v>68</v>
      </c>
      <c r="C13" t="s">
        <v>69</v>
      </c>
      <c r="D13" s="1" t="s">
        <v>47</v>
      </c>
    </row>
    <row r="14" spans="1:4" ht="16.5" customHeight="1" x14ac:dyDescent="0.15">
      <c r="A14" t="s">
        <v>137</v>
      </c>
      <c r="B14" s="1" t="s">
        <v>70</v>
      </c>
      <c r="C14" t="s">
        <v>71</v>
      </c>
      <c r="D14" s="1" t="s">
        <v>47</v>
      </c>
    </row>
    <row r="15" spans="1:4" ht="16.5" customHeight="1" x14ac:dyDescent="0.15">
      <c r="A15" t="s">
        <v>138</v>
      </c>
      <c r="B15" s="1" t="s">
        <v>72</v>
      </c>
      <c r="C15" t="s">
        <v>73</v>
      </c>
      <c r="D15" s="1" t="s">
        <v>47</v>
      </c>
    </row>
    <row r="16" spans="1:4" ht="16.5" customHeight="1" x14ac:dyDescent="0.15">
      <c r="A16" t="s">
        <v>139</v>
      </c>
      <c r="B16" s="1" t="s">
        <v>74</v>
      </c>
      <c r="C16" t="s">
        <v>75</v>
      </c>
      <c r="D16" s="1" t="s">
        <v>47</v>
      </c>
    </row>
    <row r="17" spans="1:4" ht="16.5" customHeight="1" x14ac:dyDescent="0.15">
      <c r="A17" t="s">
        <v>140</v>
      </c>
      <c r="B17" s="1" t="s">
        <v>76</v>
      </c>
      <c r="C17" t="s">
        <v>77</v>
      </c>
      <c r="D17" s="1" t="s">
        <v>47</v>
      </c>
    </row>
    <row r="18" spans="1:4" ht="16.5" customHeight="1" x14ac:dyDescent="0.15">
      <c r="A18" t="s">
        <v>141</v>
      </c>
      <c r="B18" s="1" t="s">
        <v>78</v>
      </c>
      <c r="C18" t="s">
        <v>79</v>
      </c>
      <c r="D18" s="1" t="s">
        <v>47</v>
      </c>
    </row>
    <row r="19" spans="1:4" ht="16.5" customHeight="1" x14ac:dyDescent="0.15">
      <c r="A19" t="s">
        <v>142</v>
      </c>
      <c r="B19" s="1" t="s">
        <v>80</v>
      </c>
      <c r="C19" t="s">
        <v>81</v>
      </c>
      <c r="D19" s="1" t="s">
        <v>47</v>
      </c>
    </row>
    <row r="20" spans="1:4" ht="16.5" customHeight="1" x14ac:dyDescent="0.15">
      <c r="A20" t="s">
        <v>143</v>
      </c>
      <c r="B20" s="1" t="s">
        <v>82</v>
      </c>
      <c r="C20" t="s">
        <v>83</v>
      </c>
      <c r="D20" s="1" t="s">
        <v>47</v>
      </c>
    </row>
    <row r="21" spans="1:4" ht="16.5" customHeight="1" x14ac:dyDescent="0.15">
      <c r="A21" t="s">
        <v>144</v>
      </c>
      <c r="B21" s="1" t="s">
        <v>84</v>
      </c>
      <c r="C21" t="s">
        <v>85</v>
      </c>
      <c r="D21" s="1" t="s">
        <v>47</v>
      </c>
    </row>
    <row r="22" spans="1:4" ht="16.5" customHeight="1" x14ac:dyDescent="0.15">
      <c r="A22" t="s">
        <v>145</v>
      </c>
      <c r="B22" s="1" t="s">
        <v>86</v>
      </c>
      <c r="C22" t="s">
        <v>87</v>
      </c>
      <c r="D22" s="1" t="s">
        <v>47</v>
      </c>
    </row>
    <row r="23" spans="1:4" ht="16.5" customHeight="1" x14ac:dyDescent="0.15">
      <c r="A23" t="s">
        <v>88</v>
      </c>
      <c r="B23" s="1" t="s">
        <v>89</v>
      </c>
      <c r="C23" t="s">
        <v>90</v>
      </c>
      <c r="D23" s="1" t="s">
        <v>47</v>
      </c>
    </row>
    <row r="24" spans="1:4" ht="16.5" customHeight="1" x14ac:dyDescent="0.15">
      <c r="A24" t="s">
        <v>146</v>
      </c>
      <c r="B24" s="1" t="s">
        <v>91</v>
      </c>
      <c r="C24" t="s">
        <v>92</v>
      </c>
      <c r="D24" s="1" t="s">
        <v>47</v>
      </c>
    </row>
    <row r="25" spans="1:4" ht="16.5" customHeight="1" x14ac:dyDescent="0.15">
      <c r="A25" t="s">
        <v>147</v>
      </c>
      <c r="B25" s="1" t="s">
        <v>93</v>
      </c>
      <c r="C25" t="s">
        <v>94</v>
      </c>
      <c r="D25" s="1" t="s">
        <v>47</v>
      </c>
    </row>
    <row r="26" spans="1:4" ht="16.5" customHeight="1" x14ac:dyDescent="0.15">
      <c r="A26" t="s">
        <v>148</v>
      </c>
      <c r="B26" s="1" t="s">
        <v>95</v>
      </c>
      <c r="C26" t="s">
        <v>96</v>
      </c>
      <c r="D26" s="1" t="s">
        <v>97</v>
      </c>
    </row>
    <row r="27" spans="1:4" ht="16.5" customHeight="1" x14ac:dyDescent="0.15">
      <c r="A27" t="s">
        <v>149</v>
      </c>
      <c r="B27" s="1" t="s">
        <v>98</v>
      </c>
      <c r="C27" t="s">
        <v>99</v>
      </c>
      <c r="D27" s="1" t="s">
        <v>97</v>
      </c>
    </row>
    <row r="28" spans="1:4" ht="16.5" customHeight="1" x14ac:dyDescent="0.15">
      <c r="A28" t="s">
        <v>150</v>
      </c>
      <c r="B28" s="1" t="s">
        <v>100</v>
      </c>
      <c r="C28" t="s">
        <v>101</v>
      </c>
      <c r="D28" s="1" t="s">
        <v>97</v>
      </c>
    </row>
    <row r="29" spans="1:4" ht="16.5" customHeight="1" x14ac:dyDescent="0.15">
      <c r="A29" t="s">
        <v>151</v>
      </c>
      <c r="B29" s="1" t="s">
        <v>102</v>
      </c>
      <c r="C29" t="s">
        <v>103</v>
      </c>
      <c r="D29" s="1" t="s">
        <v>97</v>
      </c>
    </row>
    <row r="30" spans="1:4" ht="16.5" customHeight="1" x14ac:dyDescent="0.15">
      <c r="A30" s="51"/>
      <c r="B30" s="1" t="s">
        <v>104</v>
      </c>
      <c r="D30" s="1" t="s">
        <v>97</v>
      </c>
    </row>
  </sheetData>
  <sheetProtection sheet="1" objects="1" scenarios="1" selectLockedCells="1"/>
  <protectedRanges>
    <protectedRange sqref="A30" name="範囲1"/>
  </protectedRange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H200"/>
  <sheetViews>
    <sheetView workbookViewId="0"/>
  </sheetViews>
  <sheetFormatPr defaultColWidth="9" defaultRowHeight="13.5" x14ac:dyDescent="0.15"/>
  <cols>
    <col min="1" max="1" width="10.5" style="11" bestFit="1" customWidth="1"/>
    <col min="2" max="2" width="15" style="11" bestFit="1" customWidth="1"/>
    <col min="3" max="3" width="10.5" style="11" bestFit="1" customWidth="1"/>
    <col min="4" max="4" width="3.75" style="11" bestFit="1" customWidth="1"/>
    <col min="5" max="5" width="3.875" style="11" bestFit="1" customWidth="1"/>
    <col min="6" max="6" width="7.5" style="11" bestFit="1" customWidth="1"/>
    <col min="7" max="7" width="5.5" style="11" bestFit="1" customWidth="1"/>
    <col min="8" max="8" width="19.25" style="11" customWidth="1"/>
    <col min="9" max="16384" width="9" style="11"/>
  </cols>
  <sheetData>
    <row r="1" spans="1:8" x14ac:dyDescent="0.15">
      <c r="A1" s="11" t="s">
        <v>0</v>
      </c>
      <c r="B1" s="11" t="s">
        <v>1</v>
      </c>
      <c r="C1" s="11" t="s">
        <v>2</v>
      </c>
      <c r="D1" s="11" t="s">
        <v>38</v>
      </c>
      <c r="E1" s="11" t="s">
        <v>3</v>
      </c>
      <c r="F1" s="11" t="s">
        <v>4</v>
      </c>
      <c r="G1" s="11" t="s">
        <v>5</v>
      </c>
      <c r="H1" s="11" t="s">
        <v>6</v>
      </c>
    </row>
    <row r="2" spans="1:8" x14ac:dyDescent="0.15">
      <c r="A2" s="11" t="str">
        <f>IF('②個人種目＆リレーエントリー'!H3="","",'②個人種目＆リレーエントリー'!A3)</f>
        <v/>
      </c>
      <c r="B2" s="11" t="str">
        <f>IF('②個人種目＆リレーエントリー'!H3="","",'②個人種目＆リレーエントリー'!B3)</f>
        <v/>
      </c>
      <c r="C2" s="11" t="str">
        <f>IF('②個人種目＆リレーエントリー'!H3="","",'②個人種目＆リレーエントリー'!C3)</f>
        <v/>
      </c>
      <c r="D2" s="11" t="str">
        <f>IF('②個人種目＆リレーエントリー'!H3="","",'②個人種目＆リレーエントリー'!E3)</f>
        <v/>
      </c>
      <c r="E2" s="11" t="str">
        <f>IF('②個人種目＆リレーエントリー'!H3="","","07")</f>
        <v/>
      </c>
      <c r="F2" s="11" t="str">
        <f>IF('②個人種目＆リレーエントリー'!H3="","",'②個人種目＆リレーエントリー'!H3)</f>
        <v/>
      </c>
      <c r="G2" s="11" t="str">
        <f>IF('②個人種目＆リレーエントリー'!H3="","",'②個人種目＆リレーエントリー'!I3)</f>
        <v/>
      </c>
      <c r="H2" s="11" t="str">
        <f>IF('②個人種目＆リレーエントリー'!H3="","",'②個人種目＆リレーエントリー'!L3&amp;" "&amp;'②個人種目＆リレーエントリー'!K3)</f>
        <v/>
      </c>
    </row>
    <row r="3" spans="1:8" x14ac:dyDescent="0.15">
      <c r="A3" s="11" t="str">
        <f>IF('②個人種目＆リレーエントリー'!H4="","",'②個人種目＆リレーエントリー'!A4)</f>
        <v/>
      </c>
      <c r="B3" s="11" t="str">
        <f>IF('②個人種目＆リレーエントリー'!H4="","",'②個人種目＆リレーエントリー'!B4)</f>
        <v/>
      </c>
      <c r="C3" s="11" t="str">
        <f>IF('②個人種目＆リレーエントリー'!H4="","",'②個人種目＆リレーエントリー'!C4)</f>
        <v/>
      </c>
      <c r="D3" s="11" t="str">
        <f>IF('②個人種目＆リレーエントリー'!H4="","",'②個人種目＆リレーエントリー'!E4)</f>
        <v/>
      </c>
      <c r="E3" s="11" t="str">
        <f>IF('②個人種目＆リレーエントリー'!H4="","","07")</f>
        <v/>
      </c>
      <c r="F3" s="11" t="str">
        <f>IF('②個人種目＆リレーエントリー'!H4="","",'②個人種目＆リレーエントリー'!H4)</f>
        <v/>
      </c>
      <c r="G3" s="11" t="str">
        <f>IF('②個人種目＆リレーエントリー'!H4="","",'②個人種目＆リレーエントリー'!I4)</f>
        <v/>
      </c>
      <c r="H3" s="11" t="str">
        <f>IF('②個人種目＆リレーエントリー'!H4="","",'②個人種目＆リレーエントリー'!L4&amp;" "&amp;'②個人種目＆リレーエントリー'!K4)</f>
        <v/>
      </c>
    </row>
    <row r="4" spans="1:8" x14ac:dyDescent="0.15">
      <c r="A4" s="11" t="str">
        <f>IF('②個人種目＆リレーエントリー'!H5="","",'②個人種目＆リレーエントリー'!A5)</f>
        <v/>
      </c>
      <c r="B4" s="11" t="str">
        <f>IF('②個人種目＆リレーエントリー'!H5="","",'②個人種目＆リレーエントリー'!B5)</f>
        <v/>
      </c>
      <c r="C4" s="11" t="str">
        <f>IF('②個人種目＆リレーエントリー'!H5="","",'②個人種目＆リレーエントリー'!C5)</f>
        <v/>
      </c>
      <c r="D4" s="11" t="str">
        <f>IF('②個人種目＆リレーエントリー'!H5="","",'②個人種目＆リレーエントリー'!E5)</f>
        <v/>
      </c>
      <c r="E4" s="11" t="str">
        <f>IF('②個人種目＆リレーエントリー'!H5="","","07")</f>
        <v/>
      </c>
      <c r="F4" s="11" t="str">
        <f>IF('②個人種目＆リレーエントリー'!H5="","",'②個人種目＆リレーエントリー'!H5)</f>
        <v/>
      </c>
      <c r="G4" s="11" t="str">
        <f>IF('②個人種目＆リレーエントリー'!H5="","",'②個人種目＆リレーエントリー'!I5)</f>
        <v/>
      </c>
      <c r="H4" s="11" t="str">
        <f>IF('②個人種目＆リレーエントリー'!H5="","",'②個人種目＆リレーエントリー'!L5&amp;" "&amp;'②個人種目＆リレーエントリー'!K5)</f>
        <v/>
      </c>
    </row>
    <row r="5" spans="1:8" x14ac:dyDescent="0.15">
      <c r="A5" s="11" t="str">
        <f>IF('②個人種目＆リレーエントリー'!H6="","",'②個人種目＆リレーエントリー'!A6)</f>
        <v/>
      </c>
      <c r="B5" s="11" t="str">
        <f>IF('②個人種目＆リレーエントリー'!H6="","",'②個人種目＆リレーエントリー'!B6)</f>
        <v/>
      </c>
      <c r="C5" s="11" t="str">
        <f>IF('②個人種目＆リレーエントリー'!H6="","",'②個人種目＆リレーエントリー'!C6)</f>
        <v/>
      </c>
      <c r="D5" s="11" t="str">
        <f>IF('②個人種目＆リレーエントリー'!H6="","",'②個人種目＆リレーエントリー'!E6)</f>
        <v/>
      </c>
      <c r="E5" s="11" t="str">
        <f>IF('②個人種目＆リレーエントリー'!H6="","","07")</f>
        <v/>
      </c>
      <c r="F5" s="11" t="str">
        <f>IF('②個人種目＆リレーエントリー'!H6="","",'②個人種目＆リレーエントリー'!H6)</f>
        <v/>
      </c>
      <c r="G5" s="11" t="str">
        <f>IF('②個人種目＆リレーエントリー'!H6="","",'②個人種目＆リレーエントリー'!I6)</f>
        <v/>
      </c>
      <c r="H5" s="11" t="str">
        <f>IF('②個人種目＆リレーエントリー'!H6="","",'②個人種目＆リレーエントリー'!L6&amp;" "&amp;'②個人種目＆リレーエントリー'!K6)</f>
        <v/>
      </c>
    </row>
    <row r="6" spans="1:8" x14ac:dyDescent="0.15">
      <c r="A6" s="11" t="str">
        <f>IF('②個人種目＆リレーエントリー'!H7="","",'②個人種目＆リレーエントリー'!A7)</f>
        <v/>
      </c>
      <c r="B6" s="11" t="str">
        <f>IF('②個人種目＆リレーエントリー'!H7="","",'②個人種目＆リレーエントリー'!B7)</f>
        <v/>
      </c>
      <c r="C6" s="11" t="str">
        <f>IF('②個人種目＆リレーエントリー'!H7="","",'②個人種目＆リレーエントリー'!C7)</f>
        <v/>
      </c>
      <c r="D6" s="11" t="str">
        <f>IF('②個人種目＆リレーエントリー'!H7="","",'②個人種目＆リレーエントリー'!E7)</f>
        <v/>
      </c>
      <c r="E6" s="11" t="str">
        <f>IF('②個人種目＆リレーエントリー'!H7="","","07")</f>
        <v/>
      </c>
      <c r="F6" s="11" t="str">
        <f>IF('②個人種目＆リレーエントリー'!H7="","",'②個人種目＆リレーエントリー'!H7)</f>
        <v/>
      </c>
      <c r="G6" s="11" t="str">
        <f>IF('②個人種目＆リレーエントリー'!H7="","",'②個人種目＆リレーエントリー'!I7)</f>
        <v/>
      </c>
      <c r="H6" s="11" t="str">
        <f>IF('②個人種目＆リレーエントリー'!H7="","",'②個人種目＆リレーエントリー'!L7&amp;" "&amp;'②個人種目＆リレーエントリー'!K7)</f>
        <v/>
      </c>
    </row>
    <row r="7" spans="1:8" x14ac:dyDescent="0.15">
      <c r="A7" s="11" t="str">
        <f>IF('②個人種目＆リレーエントリー'!H8="","",'②個人種目＆リレーエントリー'!A8)</f>
        <v/>
      </c>
      <c r="B7" s="11" t="str">
        <f>IF('②個人種目＆リレーエントリー'!H8="","",'②個人種目＆リレーエントリー'!B8)</f>
        <v/>
      </c>
      <c r="C7" s="11" t="str">
        <f>IF('②個人種目＆リレーエントリー'!H8="","",'②個人種目＆リレーエントリー'!C8)</f>
        <v/>
      </c>
      <c r="D7" s="11" t="str">
        <f>IF('②個人種目＆リレーエントリー'!H8="","",'②個人種目＆リレーエントリー'!E8)</f>
        <v/>
      </c>
      <c r="E7" s="11" t="str">
        <f>IF('②個人種目＆リレーエントリー'!H8="","","07")</f>
        <v/>
      </c>
      <c r="F7" s="11" t="str">
        <f>IF('②個人種目＆リレーエントリー'!H8="","",'②個人種目＆リレーエントリー'!H8)</f>
        <v/>
      </c>
      <c r="G7" s="11" t="str">
        <f>IF('②個人種目＆リレーエントリー'!H8="","",'②個人種目＆リレーエントリー'!I8)</f>
        <v/>
      </c>
      <c r="H7" s="11" t="str">
        <f>IF('②個人種目＆リレーエントリー'!H8="","",'②個人種目＆リレーエントリー'!L8&amp;" "&amp;'②個人種目＆リレーエントリー'!K8)</f>
        <v/>
      </c>
    </row>
    <row r="8" spans="1:8" x14ac:dyDescent="0.15">
      <c r="A8" s="11" t="str">
        <f>IF('②個人種目＆リレーエントリー'!H9="","",'②個人種目＆リレーエントリー'!A9)</f>
        <v/>
      </c>
      <c r="B8" s="11" t="str">
        <f>IF('②個人種目＆リレーエントリー'!H9="","",'②個人種目＆リレーエントリー'!B9)</f>
        <v/>
      </c>
      <c r="C8" s="11" t="str">
        <f>IF('②個人種目＆リレーエントリー'!H9="","",'②個人種目＆リレーエントリー'!C9)</f>
        <v/>
      </c>
      <c r="D8" s="11" t="str">
        <f>IF('②個人種目＆リレーエントリー'!H9="","",'②個人種目＆リレーエントリー'!E9)</f>
        <v/>
      </c>
      <c r="E8" s="11" t="str">
        <f>IF('②個人種目＆リレーエントリー'!H9="","","07")</f>
        <v/>
      </c>
      <c r="F8" s="11" t="str">
        <f>IF('②個人種目＆リレーエントリー'!H9="","",'②個人種目＆リレーエントリー'!H9)</f>
        <v/>
      </c>
      <c r="G8" s="11" t="str">
        <f>IF('②個人種目＆リレーエントリー'!H9="","",'②個人種目＆リレーエントリー'!I9)</f>
        <v/>
      </c>
      <c r="H8" s="11" t="str">
        <f>IF('②個人種目＆リレーエントリー'!H9="","",'②個人種目＆リレーエントリー'!L9&amp;" "&amp;'②個人種目＆リレーエントリー'!K9)</f>
        <v/>
      </c>
    </row>
    <row r="9" spans="1:8" x14ac:dyDescent="0.15">
      <c r="A9" s="11" t="str">
        <f>IF('②個人種目＆リレーエントリー'!H10="","",'②個人種目＆リレーエントリー'!A10)</f>
        <v/>
      </c>
      <c r="B9" s="11" t="str">
        <f>IF('②個人種目＆リレーエントリー'!H10="","",'②個人種目＆リレーエントリー'!B10)</f>
        <v/>
      </c>
      <c r="C9" s="11" t="str">
        <f>IF('②個人種目＆リレーエントリー'!H10="","",'②個人種目＆リレーエントリー'!C10)</f>
        <v/>
      </c>
      <c r="D9" s="11" t="str">
        <f>IF('②個人種目＆リレーエントリー'!H10="","",'②個人種目＆リレーエントリー'!E10)</f>
        <v/>
      </c>
      <c r="E9" s="11" t="str">
        <f>IF('②個人種目＆リレーエントリー'!H10="","","07")</f>
        <v/>
      </c>
      <c r="F9" s="11" t="str">
        <f>IF('②個人種目＆リレーエントリー'!H10="","",'②個人種目＆リレーエントリー'!H10)</f>
        <v/>
      </c>
      <c r="G9" s="11" t="str">
        <f>IF('②個人種目＆リレーエントリー'!H10="","",'②個人種目＆リレーエントリー'!I10)</f>
        <v/>
      </c>
      <c r="H9" s="11" t="str">
        <f>IF('②個人種目＆リレーエントリー'!H10="","",'②個人種目＆リレーエントリー'!L10&amp;" "&amp;'②個人種目＆リレーエントリー'!K10)</f>
        <v/>
      </c>
    </row>
    <row r="10" spans="1:8" x14ac:dyDescent="0.15">
      <c r="A10" s="11" t="str">
        <f>IF('②個人種目＆リレーエントリー'!H11="","",'②個人種目＆リレーエントリー'!A11)</f>
        <v/>
      </c>
      <c r="B10" s="11" t="str">
        <f>IF('②個人種目＆リレーエントリー'!H11="","",'②個人種目＆リレーエントリー'!B11)</f>
        <v/>
      </c>
      <c r="C10" s="11" t="str">
        <f>IF('②個人種目＆リレーエントリー'!H11="","",'②個人種目＆リレーエントリー'!C11)</f>
        <v/>
      </c>
      <c r="D10" s="11" t="str">
        <f>IF('②個人種目＆リレーエントリー'!H11="","",'②個人種目＆リレーエントリー'!E11)</f>
        <v/>
      </c>
      <c r="E10" s="11" t="str">
        <f>IF('②個人種目＆リレーエントリー'!H11="","","07")</f>
        <v/>
      </c>
      <c r="F10" s="11" t="str">
        <f>IF('②個人種目＆リレーエントリー'!H11="","",'②個人種目＆リレーエントリー'!H11)</f>
        <v/>
      </c>
      <c r="G10" s="11" t="str">
        <f>IF('②個人種目＆リレーエントリー'!H11="","",'②個人種目＆リレーエントリー'!I11)</f>
        <v/>
      </c>
      <c r="H10" s="11" t="str">
        <f>IF('②個人種目＆リレーエントリー'!H11="","",'②個人種目＆リレーエントリー'!L11&amp;" "&amp;'②個人種目＆リレーエントリー'!K11)</f>
        <v/>
      </c>
    </row>
    <row r="11" spans="1:8" x14ac:dyDescent="0.15">
      <c r="A11" s="11" t="str">
        <f>IF('②個人種目＆リレーエントリー'!H12="","",'②個人種目＆リレーエントリー'!A12)</f>
        <v/>
      </c>
      <c r="B11" s="11" t="str">
        <f>IF('②個人種目＆リレーエントリー'!H12="","",'②個人種目＆リレーエントリー'!B12)</f>
        <v/>
      </c>
      <c r="C11" s="11" t="str">
        <f>IF('②個人種目＆リレーエントリー'!H12="","",'②個人種目＆リレーエントリー'!C12)</f>
        <v/>
      </c>
      <c r="D11" s="11" t="str">
        <f>IF('②個人種目＆リレーエントリー'!H12="","",'②個人種目＆リレーエントリー'!E12)</f>
        <v/>
      </c>
      <c r="E11" s="11" t="str">
        <f>IF('②個人種目＆リレーエントリー'!H12="","","07")</f>
        <v/>
      </c>
      <c r="F11" s="11" t="str">
        <f>IF('②個人種目＆リレーエントリー'!H12="","",'②個人種目＆リレーエントリー'!H12)</f>
        <v/>
      </c>
      <c r="G11" s="11" t="str">
        <f>IF('②個人種目＆リレーエントリー'!H12="","",'②個人種目＆リレーエントリー'!I12)</f>
        <v/>
      </c>
      <c r="H11" s="11" t="str">
        <f>IF('②個人種目＆リレーエントリー'!H12="","",'②個人種目＆リレーエントリー'!L12&amp;" "&amp;'②個人種目＆リレーエントリー'!K12)</f>
        <v/>
      </c>
    </row>
    <row r="12" spans="1:8" x14ac:dyDescent="0.15">
      <c r="A12" s="11" t="str">
        <f>IF('②個人種目＆リレーエントリー'!H13="","",'②個人種目＆リレーエントリー'!A13)</f>
        <v/>
      </c>
      <c r="B12" s="11" t="str">
        <f>IF('②個人種目＆リレーエントリー'!H13="","",'②個人種目＆リレーエントリー'!B13)</f>
        <v/>
      </c>
      <c r="C12" s="11" t="str">
        <f>IF('②個人種目＆リレーエントリー'!H13="","",'②個人種目＆リレーエントリー'!C13)</f>
        <v/>
      </c>
      <c r="D12" s="11" t="str">
        <f>IF('②個人種目＆リレーエントリー'!H13="","",'②個人種目＆リレーエントリー'!E13)</f>
        <v/>
      </c>
      <c r="E12" s="11" t="str">
        <f>IF('②個人種目＆リレーエントリー'!H13="","","07")</f>
        <v/>
      </c>
      <c r="F12" s="11" t="str">
        <f>IF('②個人種目＆リレーエントリー'!H13="","",'②個人種目＆リレーエントリー'!H13)</f>
        <v/>
      </c>
      <c r="G12" s="11" t="str">
        <f>IF('②個人種目＆リレーエントリー'!H13="","",'②個人種目＆リレーエントリー'!I13)</f>
        <v/>
      </c>
      <c r="H12" s="11" t="str">
        <f>IF('②個人種目＆リレーエントリー'!H13="","",'②個人種目＆リレーエントリー'!L13&amp;" "&amp;'②個人種目＆リレーエントリー'!K13)</f>
        <v/>
      </c>
    </row>
    <row r="13" spans="1:8" x14ac:dyDescent="0.15">
      <c r="A13" s="11" t="str">
        <f>IF('②個人種目＆リレーエントリー'!H14="","",'②個人種目＆リレーエントリー'!A14)</f>
        <v/>
      </c>
      <c r="B13" s="11" t="str">
        <f>IF('②個人種目＆リレーエントリー'!H14="","",'②個人種目＆リレーエントリー'!B14)</f>
        <v/>
      </c>
      <c r="C13" s="11" t="str">
        <f>IF('②個人種目＆リレーエントリー'!H14="","",'②個人種目＆リレーエントリー'!C14)</f>
        <v/>
      </c>
      <c r="D13" s="11" t="str">
        <f>IF('②個人種目＆リレーエントリー'!H14="","",'②個人種目＆リレーエントリー'!E14)</f>
        <v/>
      </c>
      <c r="E13" s="11" t="str">
        <f>IF('②個人種目＆リレーエントリー'!H14="","","07")</f>
        <v/>
      </c>
      <c r="F13" s="11" t="str">
        <f>IF('②個人種目＆リレーエントリー'!H14="","",'②個人種目＆リレーエントリー'!H14)</f>
        <v/>
      </c>
      <c r="G13" s="11" t="str">
        <f>IF('②個人種目＆リレーエントリー'!H14="","",'②個人種目＆リレーエントリー'!I14)</f>
        <v/>
      </c>
      <c r="H13" s="11" t="str">
        <f>IF('②個人種目＆リレーエントリー'!H14="","",'②個人種目＆リレーエントリー'!L14&amp;" "&amp;'②個人種目＆リレーエントリー'!K14)</f>
        <v/>
      </c>
    </row>
    <row r="14" spans="1:8" x14ac:dyDescent="0.15">
      <c r="A14" s="11" t="str">
        <f>IF('②個人種目＆リレーエントリー'!H15="","",'②個人種目＆リレーエントリー'!A15)</f>
        <v/>
      </c>
      <c r="B14" s="11" t="str">
        <f>IF('②個人種目＆リレーエントリー'!H15="","",'②個人種目＆リレーエントリー'!B15)</f>
        <v/>
      </c>
      <c r="C14" s="11" t="str">
        <f>IF('②個人種目＆リレーエントリー'!H15="","",'②個人種目＆リレーエントリー'!C15)</f>
        <v/>
      </c>
      <c r="D14" s="11" t="str">
        <f>IF('②個人種目＆リレーエントリー'!H15="","",'②個人種目＆リレーエントリー'!E15)</f>
        <v/>
      </c>
      <c r="E14" s="11" t="str">
        <f>IF('②個人種目＆リレーエントリー'!H15="","","07")</f>
        <v/>
      </c>
      <c r="F14" s="11" t="str">
        <f>IF('②個人種目＆リレーエントリー'!H15="","",'②個人種目＆リレーエントリー'!H15)</f>
        <v/>
      </c>
      <c r="G14" s="11" t="str">
        <f>IF('②個人種目＆リレーエントリー'!H15="","",'②個人種目＆リレーエントリー'!I15)</f>
        <v/>
      </c>
      <c r="H14" s="11" t="str">
        <f>IF('②個人種目＆リレーエントリー'!H15="","",'②個人種目＆リレーエントリー'!L15&amp;" "&amp;'②個人種目＆リレーエントリー'!K15)</f>
        <v/>
      </c>
    </row>
    <row r="15" spans="1:8" x14ac:dyDescent="0.15">
      <c r="A15" s="11" t="str">
        <f>IF('②個人種目＆リレーエントリー'!H16="","",'②個人種目＆リレーエントリー'!A16)</f>
        <v/>
      </c>
      <c r="B15" s="11" t="str">
        <f>IF('②個人種目＆リレーエントリー'!H16="","",'②個人種目＆リレーエントリー'!B16)</f>
        <v/>
      </c>
      <c r="C15" s="11" t="str">
        <f>IF('②個人種目＆リレーエントリー'!H16="","",'②個人種目＆リレーエントリー'!C16)</f>
        <v/>
      </c>
      <c r="D15" s="11" t="str">
        <f>IF('②個人種目＆リレーエントリー'!H16="","",'②個人種目＆リレーエントリー'!E16)</f>
        <v/>
      </c>
      <c r="E15" s="11" t="str">
        <f>IF('②個人種目＆リレーエントリー'!H16="","","07")</f>
        <v/>
      </c>
      <c r="F15" s="11" t="str">
        <f>IF('②個人種目＆リレーエントリー'!H16="","",'②個人種目＆リレーエントリー'!H16)</f>
        <v/>
      </c>
      <c r="G15" s="11" t="str">
        <f>IF('②個人種目＆リレーエントリー'!H16="","",'②個人種目＆リレーエントリー'!I16)</f>
        <v/>
      </c>
      <c r="H15" s="11" t="str">
        <f>IF('②個人種目＆リレーエントリー'!H16="","",'②個人種目＆リレーエントリー'!L16&amp;" "&amp;'②個人種目＆リレーエントリー'!K16)</f>
        <v/>
      </c>
    </row>
    <row r="16" spans="1:8" x14ac:dyDescent="0.15">
      <c r="A16" s="11" t="str">
        <f>IF('②個人種目＆リレーエントリー'!H17="","",'②個人種目＆リレーエントリー'!A17)</f>
        <v/>
      </c>
      <c r="B16" s="11" t="str">
        <f>IF('②個人種目＆リレーエントリー'!H17="","",'②個人種目＆リレーエントリー'!B17)</f>
        <v/>
      </c>
      <c r="C16" s="11" t="str">
        <f>IF('②個人種目＆リレーエントリー'!H17="","",'②個人種目＆リレーエントリー'!C17)</f>
        <v/>
      </c>
      <c r="D16" s="11" t="str">
        <f>IF('②個人種目＆リレーエントリー'!H17="","",'②個人種目＆リレーエントリー'!E17)</f>
        <v/>
      </c>
      <c r="E16" s="11" t="str">
        <f>IF('②個人種目＆リレーエントリー'!H17="","","07")</f>
        <v/>
      </c>
      <c r="F16" s="11" t="str">
        <f>IF('②個人種目＆リレーエントリー'!H17="","",'②個人種目＆リレーエントリー'!H17)</f>
        <v/>
      </c>
      <c r="G16" s="11" t="str">
        <f>IF('②個人種目＆リレーエントリー'!H17="","",'②個人種目＆リレーエントリー'!I17)</f>
        <v/>
      </c>
      <c r="H16" s="11" t="str">
        <f>IF('②個人種目＆リレーエントリー'!H17="","",'②個人種目＆リレーエントリー'!L17&amp;" "&amp;'②個人種目＆リレーエントリー'!K17)</f>
        <v/>
      </c>
    </row>
    <row r="17" spans="1:8" x14ac:dyDescent="0.15">
      <c r="A17" s="11" t="str">
        <f>IF('②個人種目＆リレーエントリー'!H18="","",'②個人種目＆リレーエントリー'!A18)</f>
        <v/>
      </c>
      <c r="B17" s="11" t="str">
        <f>IF('②個人種目＆リレーエントリー'!H18="","",'②個人種目＆リレーエントリー'!B18)</f>
        <v/>
      </c>
      <c r="C17" s="11" t="str">
        <f>IF('②個人種目＆リレーエントリー'!H18="","",'②個人種目＆リレーエントリー'!C18)</f>
        <v/>
      </c>
      <c r="D17" s="11" t="str">
        <f>IF('②個人種目＆リレーエントリー'!H18="","",'②個人種目＆リレーエントリー'!E18)</f>
        <v/>
      </c>
      <c r="E17" s="11" t="str">
        <f>IF('②個人種目＆リレーエントリー'!H18="","","07")</f>
        <v/>
      </c>
      <c r="F17" s="11" t="str">
        <f>IF('②個人種目＆リレーエントリー'!H18="","",'②個人種目＆リレーエントリー'!H18)</f>
        <v/>
      </c>
      <c r="G17" s="11" t="str">
        <f>IF('②個人種目＆リレーエントリー'!H18="","",'②個人種目＆リレーエントリー'!I18)</f>
        <v/>
      </c>
      <c r="H17" s="11" t="str">
        <f>IF('②個人種目＆リレーエントリー'!H18="","",'②個人種目＆リレーエントリー'!L18&amp;" "&amp;'②個人種目＆リレーエントリー'!K18)</f>
        <v/>
      </c>
    </row>
    <row r="18" spans="1:8" x14ac:dyDescent="0.15">
      <c r="A18" s="11" t="str">
        <f>IF('②個人種目＆リレーエントリー'!H19="","",'②個人種目＆リレーエントリー'!A19)</f>
        <v/>
      </c>
      <c r="B18" s="11" t="str">
        <f>IF('②個人種目＆リレーエントリー'!H19="","",'②個人種目＆リレーエントリー'!B19)</f>
        <v/>
      </c>
      <c r="C18" s="11" t="str">
        <f>IF('②個人種目＆リレーエントリー'!H19="","",'②個人種目＆リレーエントリー'!C19)</f>
        <v/>
      </c>
      <c r="D18" s="11" t="str">
        <f>IF('②個人種目＆リレーエントリー'!H19="","",'②個人種目＆リレーエントリー'!E19)</f>
        <v/>
      </c>
      <c r="E18" s="11" t="str">
        <f>IF('②個人種目＆リレーエントリー'!H19="","","07")</f>
        <v/>
      </c>
      <c r="F18" s="11" t="str">
        <f>IF('②個人種目＆リレーエントリー'!H19="","",'②個人種目＆リレーエントリー'!H19)</f>
        <v/>
      </c>
      <c r="G18" s="11" t="str">
        <f>IF('②個人種目＆リレーエントリー'!H19="","",'②個人種目＆リレーエントリー'!I19)</f>
        <v/>
      </c>
      <c r="H18" s="11" t="str">
        <f>IF('②個人種目＆リレーエントリー'!H19="","",'②個人種目＆リレーエントリー'!L19&amp;" "&amp;'②個人種目＆リレーエントリー'!K19)</f>
        <v/>
      </c>
    </row>
    <row r="19" spans="1:8" x14ac:dyDescent="0.15">
      <c r="A19" s="11" t="str">
        <f>IF('②個人種目＆リレーエントリー'!H20="","",'②個人種目＆リレーエントリー'!A20)</f>
        <v/>
      </c>
      <c r="B19" s="11" t="str">
        <f>IF('②個人種目＆リレーエントリー'!H20="","",'②個人種目＆リレーエントリー'!B20)</f>
        <v/>
      </c>
      <c r="C19" s="11" t="str">
        <f>IF('②個人種目＆リレーエントリー'!H20="","",'②個人種目＆リレーエントリー'!C20)</f>
        <v/>
      </c>
      <c r="D19" s="11" t="str">
        <f>IF('②個人種目＆リレーエントリー'!H20="","",'②個人種目＆リレーエントリー'!E20)</f>
        <v/>
      </c>
      <c r="E19" s="11" t="str">
        <f>IF('②個人種目＆リレーエントリー'!H20="","","07")</f>
        <v/>
      </c>
      <c r="F19" s="11" t="str">
        <f>IF('②個人種目＆リレーエントリー'!H20="","",'②個人種目＆リレーエントリー'!H20)</f>
        <v/>
      </c>
      <c r="G19" s="11" t="str">
        <f>IF('②個人種目＆リレーエントリー'!H20="","",'②個人種目＆リレーエントリー'!I20)</f>
        <v/>
      </c>
      <c r="H19" s="11" t="str">
        <f>IF('②個人種目＆リレーエントリー'!H20="","",'②個人種目＆リレーエントリー'!L20&amp;" "&amp;'②個人種目＆リレーエントリー'!K20)</f>
        <v/>
      </c>
    </row>
    <row r="20" spans="1:8" x14ac:dyDescent="0.15">
      <c r="A20" s="11" t="str">
        <f>IF('②個人種目＆リレーエントリー'!H21="","",'②個人種目＆リレーエントリー'!A21)</f>
        <v/>
      </c>
      <c r="B20" s="11" t="str">
        <f>IF('②個人種目＆リレーエントリー'!H21="","",'②個人種目＆リレーエントリー'!B21)</f>
        <v/>
      </c>
      <c r="C20" s="11" t="str">
        <f>IF('②個人種目＆リレーエントリー'!H21="","",'②個人種目＆リレーエントリー'!C21)</f>
        <v/>
      </c>
      <c r="D20" s="11" t="str">
        <f>IF('②個人種目＆リレーエントリー'!H21="","",'②個人種目＆リレーエントリー'!E21)</f>
        <v/>
      </c>
      <c r="E20" s="11" t="str">
        <f>IF('②個人種目＆リレーエントリー'!H21="","","07")</f>
        <v/>
      </c>
      <c r="F20" s="11" t="str">
        <f>IF('②個人種目＆リレーエントリー'!H21="","",'②個人種目＆リレーエントリー'!H21)</f>
        <v/>
      </c>
      <c r="G20" s="11" t="str">
        <f>IF('②個人種目＆リレーエントリー'!H21="","",'②個人種目＆リレーエントリー'!I21)</f>
        <v/>
      </c>
      <c r="H20" s="11" t="str">
        <f>IF('②個人種目＆リレーエントリー'!H21="","",'②個人種目＆リレーエントリー'!L21&amp;" "&amp;'②個人種目＆リレーエントリー'!K21)</f>
        <v/>
      </c>
    </row>
    <row r="21" spans="1:8" x14ac:dyDescent="0.15">
      <c r="A21" s="11" t="str">
        <f>IF('②個人種目＆リレーエントリー'!H22="","",'②個人種目＆リレーエントリー'!A22)</f>
        <v/>
      </c>
      <c r="B21" s="11" t="str">
        <f>IF('②個人種目＆リレーエントリー'!H22="","",'②個人種目＆リレーエントリー'!B22)</f>
        <v/>
      </c>
      <c r="C21" s="11" t="str">
        <f>IF('②個人種目＆リレーエントリー'!H22="","",'②個人種目＆リレーエントリー'!C22)</f>
        <v/>
      </c>
      <c r="D21" s="11" t="str">
        <f>IF('②個人種目＆リレーエントリー'!H22="","",'②個人種目＆リレーエントリー'!E22)</f>
        <v/>
      </c>
      <c r="E21" s="11" t="str">
        <f>IF('②個人種目＆リレーエントリー'!H22="","","07")</f>
        <v/>
      </c>
      <c r="F21" s="11" t="str">
        <f>IF('②個人種目＆リレーエントリー'!H22="","",'②個人種目＆リレーエントリー'!H22)</f>
        <v/>
      </c>
      <c r="G21" s="11" t="str">
        <f>IF('②個人種目＆リレーエントリー'!H22="","",'②個人種目＆リレーエントリー'!I22)</f>
        <v/>
      </c>
      <c r="H21" s="11" t="str">
        <f>IF('②個人種目＆リレーエントリー'!H22="","",'②個人種目＆リレーエントリー'!L22&amp;" "&amp;'②個人種目＆リレーエントリー'!K22)</f>
        <v/>
      </c>
    </row>
    <row r="22" spans="1:8" x14ac:dyDescent="0.15">
      <c r="A22" s="11" t="str">
        <f>IF('②個人種目＆リレーエントリー'!H23="","",'②個人種目＆リレーエントリー'!A23)</f>
        <v/>
      </c>
      <c r="B22" s="11" t="str">
        <f>IF('②個人種目＆リレーエントリー'!H23="","",'②個人種目＆リレーエントリー'!B23)</f>
        <v/>
      </c>
      <c r="C22" s="11" t="str">
        <f>IF('②個人種目＆リレーエントリー'!H23="","",'②個人種目＆リレーエントリー'!C23)</f>
        <v/>
      </c>
      <c r="D22" s="11" t="str">
        <f>IF('②個人種目＆リレーエントリー'!H23="","",'②個人種目＆リレーエントリー'!E23)</f>
        <v/>
      </c>
      <c r="E22" s="11" t="str">
        <f>IF('②個人種目＆リレーエントリー'!H23="","","07")</f>
        <v/>
      </c>
      <c r="F22" s="11" t="str">
        <f>IF('②個人種目＆リレーエントリー'!H23="","",'②個人種目＆リレーエントリー'!H23)</f>
        <v/>
      </c>
      <c r="G22" s="11" t="str">
        <f>IF('②個人種目＆リレーエントリー'!H23="","",'②個人種目＆リレーエントリー'!I23)</f>
        <v/>
      </c>
      <c r="H22" s="11" t="str">
        <f>IF('②個人種目＆リレーエントリー'!H23="","",'②個人種目＆リレーエントリー'!L23&amp;" "&amp;'②個人種目＆リレーエントリー'!K23)</f>
        <v/>
      </c>
    </row>
    <row r="23" spans="1:8" x14ac:dyDescent="0.15">
      <c r="A23" s="11" t="str">
        <f>IF('②個人種目＆リレーエントリー'!H24="","",'②個人種目＆リレーエントリー'!A24)</f>
        <v/>
      </c>
      <c r="B23" s="11" t="str">
        <f>IF('②個人種目＆リレーエントリー'!H24="","",'②個人種目＆リレーエントリー'!B24)</f>
        <v/>
      </c>
      <c r="C23" s="11" t="str">
        <f>IF('②個人種目＆リレーエントリー'!H24="","",'②個人種目＆リレーエントリー'!C24)</f>
        <v/>
      </c>
      <c r="D23" s="11" t="str">
        <f>IF('②個人種目＆リレーエントリー'!H24="","",'②個人種目＆リレーエントリー'!E24)</f>
        <v/>
      </c>
      <c r="E23" s="11" t="str">
        <f>IF('②個人種目＆リレーエントリー'!H24="","","07")</f>
        <v/>
      </c>
      <c r="F23" s="11" t="str">
        <f>IF('②個人種目＆リレーエントリー'!H24="","",'②個人種目＆リレーエントリー'!H24)</f>
        <v/>
      </c>
      <c r="G23" s="11" t="str">
        <f>IF('②個人種目＆リレーエントリー'!H24="","",'②個人種目＆リレーエントリー'!I24)</f>
        <v/>
      </c>
      <c r="H23" s="11" t="str">
        <f>IF('②個人種目＆リレーエントリー'!H24="","",'②個人種目＆リレーエントリー'!L24&amp;" "&amp;'②個人種目＆リレーエントリー'!K24)</f>
        <v/>
      </c>
    </row>
    <row r="24" spans="1:8" x14ac:dyDescent="0.15">
      <c r="A24" s="11" t="str">
        <f>IF('②個人種目＆リレーエントリー'!H25="","",'②個人種目＆リレーエントリー'!A25)</f>
        <v/>
      </c>
      <c r="B24" s="11" t="str">
        <f>IF('②個人種目＆リレーエントリー'!H25="","",'②個人種目＆リレーエントリー'!B25)</f>
        <v/>
      </c>
      <c r="C24" s="11" t="str">
        <f>IF('②個人種目＆リレーエントリー'!H25="","",'②個人種目＆リレーエントリー'!C25)</f>
        <v/>
      </c>
      <c r="D24" s="11" t="str">
        <f>IF('②個人種目＆リレーエントリー'!H25="","",'②個人種目＆リレーエントリー'!E25)</f>
        <v/>
      </c>
      <c r="E24" s="11" t="str">
        <f>IF('②個人種目＆リレーエントリー'!H25="","","07")</f>
        <v/>
      </c>
      <c r="F24" s="11" t="str">
        <f>IF('②個人種目＆リレーエントリー'!H25="","",'②個人種目＆リレーエントリー'!H25)</f>
        <v/>
      </c>
      <c r="G24" s="11" t="str">
        <f>IF('②個人種目＆リレーエントリー'!H25="","",'②個人種目＆リレーエントリー'!I25)</f>
        <v/>
      </c>
      <c r="H24" s="11" t="str">
        <f>IF('②個人種目＆リレーエントリー'!H25="","",'②個人種目＆リレーエントリー'!L25&amp;" "&amp;'②個人種目＆リレーエントリー'!K25)</f>
        <v/>
      </c>
    </row>
    <row r="25" spans="1:8" x14ac:dyDescent="0.15">
      <c r="A25" s="11" t="str">
        <f>IF('②個人種目＆リレーエントリー'!H26="","",'②個人種目＆リレーエントリー'!A26)</f>
        <v/>
      </c>
      <c r="B25" s="11" t="str">
        <f>IF('②個人種目＆リレーエントリー'!H26="","",'②個人種目＆リレーエントリー'!B26)</f>
        <v/>
      </c>
      <c r="C25" s="11" t="str">
        <f>IF('②個人種目＆リレーエントリー'!H26="","",'②個人種目＆リレーエントリー'!C26)</f>
        <v/>
      </c>
      <c r="D25" s="11" t="str">
        <f>IF('②個人種目＆リレーエントリー'!H26="","",'②個人種目＆リレーエントリー'!E26)</f>
        <v/>
      </c>
      <c r="E25" s="11" t="str">
        <f>IF('②個人種目＆リレーエントリー'!H26="","","07")</f>
        <v/>
      </c>
      <c r="F25" s="11" t="str">
        <f>IF('②個人種目＆リレーエントリー'!H26="","",'②個人種目＆リレーエントリー'!H26)</f>
        <v/>
      </c>
      <c r="G25" s="11" t="str">
        <f>IF('②個人種目＆リレーエントリー'!H26="","",'②個人種目＆リレーエントリー'!I26)</f>
        <v/>
      </c>
      <c r="H25" s="11" t="str">
        <f>IF('②個人種目＆リレーエントリー'!H26="","",'②個人種目＆リレーエントリー'!L26&amp;" "&amp;'②個人種目＆リレーエントリー'!K26)</f>
        <v/>
      </c>
    </row>
    <row r="26" spans="1:8" x14ac:dyDescent="0.15">
      <c r="A26" s="11" t="str">
        <f>IF('②個人種目＆リレーエントリー'!H27="","",'②個人種目＆リレーエントリー'!A27)</f>
        <v/>
      </c>
      <c r="B26" s="11" t="str">
        <f>IF('②個人種目＆リレーエントリー'!H27="","",'②個人種目＆リレーエントリー'!B27)</f>
        <v/>
      </c>
      <c r="C26" s="11" t="str">
        <f>IF('②個人種目＆リレーエントリー'!H27="","",'②個人種目＆リレーエントリー'!C27)</f>
        <v/>
      </c>
      <c r="D26" s="11" t="str">
        <f>IF('②個人種目＆リレーエントリー'!H27="","",'②個人種目＆リレーエントリー'!E27)</f>
        <v/>
      </c>
      <c r="E26" s="11" t="str">
        <f>IF('②個人種目＆リレーエントリー'!H27="","","07")</f>
        <v/>
      </c>
      <c r="F26" s="11" t="str">
        <f>IF('②個人種目＆リレーエントリー'!H27="","",'②個人種目＆リレーエントリー'!H27)</f>
        <v/>
      </c>
      <c r="G26" s="11" t="str">
        <f>IF('②個人種目＆リレーエントリー'!H27="","",'②個人種目＆リレーエントリー'!I27)</f>
        <v/>
      </c>
      <c r="H26" s="11" t="str">
        <f>IF('②個人種目＆リレーエントリー'!H27="","",'②個人種目＆リレーエントリー'!L27&amp;" "&amp;'②個人種目＆リレーエントリー'!K27)</f>
        <v/>
      </c>
    </row>
    <row r="27" spans="1:8" x14ac:dyDescent="0.15">
      <c r="A27" s="11" t="str">
        <f>IF('②個人種目＆リレーエントリー'!H28="","",'②個人種目＆リレーエントリー'!A28)</f>
        <v/>
      </c>
      <c r="B27" s="11" t="str">
        <f>IF('②個人種目＆リレーエントリー'!H28="","",'②個人種目＆リレーエントリー'!B28)</f>
        <v/>
      </c>
      <c r="C27" s="11" t="str">
        <f>IF('②個人種目＆リレーエントリー'!H28="","",'②個人種目＆リレーエントリー'!C28)</f>
        <v/>
      </c>
      <c r="D27" s="11" t="str">
        <f>IF('②個人種目＆リレーエントリー'!H28="","",'②個人種目＆リレーエントリー'!E28)</f>
        <v/>
      </c>
      <c r="E27" s="11" t="str">
        <f>IF('②個人種目＆リレーエントリー'!H28="","","07")</f>
        <v/>
      </c>
      <c r="F27" s="11" t="str">
        <f>IF('②個人種目＆リレーエントリー'!H28="","",'②個人種目＆リレーエントリー'!H28)</f>
        <v/>
      </c>
      <c r="G27" s="11" t="str">
        <f>IF('②個人種目＆リレーエントリー'!H28="","",'②個人種目＆リレーエントリー'!I28)</f>
        <v/>
      </c>
      <c r="H27" s="11" t="str">
        <f>IF('②個人種目＆リレーエントリー'!H28="","",'②個人種目＆リレーエントリー'!L28&amp;" "&amp;'②個人種目＆リレーエントリー'!K28)</f>
        <v/>
      </c>
    </row>
    <row r="28" spans="1:8" x14ac:dyDescent="0.15">
      <c r="A28" s="11" t="str">
        <f>IF('②個人種目＆リレーエントリー'!H29="","",'②個人種目＆リレーエントリー'!A29)</f>
        <v/>
      </c>
      <c r="B28" s="11" t="str">
        <f>IF('②個人種目＆リレーエントリー'!H29="","",'②個人種目＆リレーエントリー'!B29)</f>
        <v/>
      </c>
      <c r="C28" s="11" t="str">
        <f>IF('②個人種目＆リレーエントリー'!H29="","",'②個人種目＆リレーエントリー'!C29)</f>
        <v/>
      </c>
      <c r="D28" s="11" t="str">
        <f>IF('②個人種目＆リレーエントリー'!H29="","",'②個人種目＆リレーエントリー'!E29)</f>
        <v/>
      </c>
      <c r="E28" s="11" t="str">
        <f>IF('②個人種目＆リレーエントリー'!H29="","","07")</f>
        <v/>
      </c>
      <c r="F28" s="11" t="str">
        <f>IF('②個人種目＆リレーエントリー'!H29="","",'②個人種目＆リレーエントリー'!H29)</f>
        <v/>
      </c>
      <c r="G28" s="11" t="str">
        <f>IF('②個人種目＆リレーエントリー'!H29="","",'②個人種目＆リレーエントリー'!I29)</f>
        <v/>
      </c>
      <c r="H28" s="11" t="str">
        <f>IF('②個人種目＆リレーエントリー'!H29="","",'②個人種目＆リレーエントリー'!L29&amp;" "&amp;'②個人種目＆リレーエントリー'!K29)</f>
        <v/>
      </c>
    </row>
    <row r="29" spans="1:8" x14ac:dyDescent="0.15">
      <c r="A29" s="11" t="str">
        <f>IF('②個人種目＆リレーエントリー'!H30="","",'②個人種目＆リレーエントリー'!A30)</f>
        <v/>
      </c>
      <c r="B29" s="11" t="str">
        <f>IF('②個人種目＆リレーエントリー'!H30="","",'②個人種目＆リレーエントリー'!B30)</f>
        <v/>
      </c>
      <c r="C29" s="11" t="str">
        <f>IF('②個人種目＆リレーエントリー'!H30="","",'②個人種目＆リレーエントリー'!C30)</f>
        <v/>
      </c>
      <c r="D29" s="11" t="str">
        <f>IF('②個人種目＆リレーエントリー'!H30="","",'②個人種目＆リレーエントリー'!E30)</f>
        <v/>
      </c>
      <c r="E29" s="11" t="str">
        <f>IF('②個人種目＆リレーエントリー'!H30="","","07")</f>
        <v/>
      </c>
      <c r="F29" s="11" t="str">
        <f>IF('②個人種目＆リレーエントリー'!H30="","",'②個人種目＆リレーエントリー'!H30)</f>
        <v/>
      </c>
      <c r="G29" s="11" t="str">
        <f>IF('②個人種目＆リレーエントリー'!H30="","",'②個人種目＆リレーエントリー'!I30)</f>
        <v/>
      </c>
      <c r="H29" s="11" t="str">
        <f>IF('②個人種目＆リレーエントリー'!H30="","",'②個人種目＆リレーエントリー'!L30&amp;" "&amp;'②個人種目＆リレーエントリー'!K30)</f>
        <v/>
      </c>
    </row>
    <row r="30" spans="1:8" x14ac:dyDescent="0.15">
      <c r="A30" s="11" t="str">
        <f>IF('②個人種目＆リレーエントリー'!H31="","",'②個人種目＆リレーエントリー'!A31)</f>
        <v/>
      </c>
      <c r="B30" s="11" t="str">
        <f>IF('②個人種目＆リレーエントリー'!H31="","",'②個人種目＆リレーエントリー'!B31)</f>
        <v/>
      </c>
      <c r="C30" s="11" t="str">
        <f>IF('②個人種目＆リレーエントリー'!H31="","",'②個人種目＆リレーエントリー'!C31)</f>
        <v/>
      </c>
      <c r="D30" s="11" t="str">
        <f>IF('②個人種目＆リレーエントリー'!H31="","",'②個人種目＆リレーエントリー'!E31)</f>
        <v/>
      </c>
      <c r="E30" s="11" t="str">
        <f>IF('②個人種目＆リレーエントリー'!H31="","","07")</f>
        <v/>
      </c>
      <c r="F30" s="11" t="str">
        <f>IF('②個人種目＆リレーエントリー'!H31="","",'②個人種目＆リレーエントリー'!H31)</f>
        <v/>
      </c>
      <c r="G30" s="11" t="str">
        <f>IF('②個人種目＆リレーエントリー'!H31="","",'②個人種目＆リレーエントリー'!I31)</f>
        <v/>
      </c>
      <c r="H30" s="11" t="str">
        <f>IF('②個人種目＆リレーエントリー'!H31="","",'②個人種目＆リレーエントリー'!L31&amp;" "&amp;'②個人種目＆リレーエントリー'!K31)</f>
        <v/>
      </c>
    </row>
    <row r="31" spans="1:8" x14ac:dyDescent="0.15">
      <c r="A31" s="11" t="str">
        <f>IF('②個人種目＆リレーエントリー'!H32="","",'②個人種目＆リレーエントリー'!A32)</f>
        <v/>
      </c>
      <c r="B31" s="11" t="str">
        <f>IF('②個人種目＆リレーエントリー'!H32="","",'②個人種目＆リレーエントリー'!B32)</f>
        <v/>
      </c>
      <c r="C31" s="11" t="str">
        <f>IF('②個人種目＆リレーエントリー'!H32="","",'②個人種目＆リレーエントリー'!C32)</f>
        <v/>
      </c>
      <c r="D31" s="11" t="str">
        <f>IF('②個人種目＆リレーエントリー'!H32="","",'②個人種目＆リレーエントリー'!E32)</f>
        <v/>
      </c>
      <c r="E31" s="11" t="str">
        <f>IF('②個人種目＆リレーエントリー'!H32="","","07")</f>
        <v/>
      </c>
      <c r="F31" s="11" t="str">
        <f>IF('②個人種目＆リレーエントリー'!H32="","",'②個人種目＆リレーエントリー'!H32)</f>
        <v/>
      </c>
      <c r="G31" s="11" t="str">
        <f>IF('②個人種目＆リレーエントリー'!H32="","",'②個人種目＆リレーエントリー'!I32)</f>
        <v/>
      </c>
      <c r="H31" s="11" t="str">
        <f>IF('②個人種目＆リレーエントリー'!H32="","",'②個人種目＆リレーエントリー'!L32&amp;" "&amp;'②個人種目＆リレーエントリー'!K32)</f>
        <v/>
      </c>
    </row>
    <row r="32" spans="1:8" x14ac:dyDescent="0.15">
      <c r="A32" s="11" t="str">
        <f>IF('②個人種目＆リレーエントリー'!H33="","",'②個人種目＆リレーエントリー'!A33)</f>
        <v/>
      </c>
      <c r="B32" s="11" t="str">
        <f>IF('②個人種目＆リレーエントリー'!H33="","",'②個人種目＆リレーエントリー'!B33)</f>
        <v/>
      </c>
      <c r="C32" s="11" t="str">
        <f>IF('②個人種目＆リレーエントリー'!H33="","",'②個人種目＆リレーエントリー'!C33)</f>
        <v/>
      </c>
      <c r="D32" s="11" t="str">
        <f>IF('②個人種目＆リレーエントリー'!H33="","",'②個人種目＆リレーエントリー'!E33)</f>
        <v/>
      </c>
      <c r="E32" s="11" t="str">
        <f>IF('②個人種目＆リレーエントリー'!H33="","","07")</f>
        <v/>
      </c>
      <c r="F32" s="11" t="str">
        <f>IF('②個人種目＆リレーエントリー'!H33="","",'②個人種目＆リレーエントリー'!H33)</f>
        <v/>
      </c>
      <c r="G32" s="11" t="str">
        <f>IF('②個人種目＆リレーエントリー'!H33="","",'②個人種目＆リレーエントリー'!I33)</f>
        <v/>
      </c>
      <c r="H32" s="11" t="str">
        <f>IF('②個人種目＆リレーエントリー'!H33="","",'②個人種目＆リレーエントリー'!L33&amp;" "&amp;'②個人種目＆リレーエントリー'!K33)</f>
        <v/>
      </c>
    </row>
    <row r="33" spans="1:8" x14ac:dyDescent="0.15">
      <c r="A33" s="11" t="str">
        <f>IF('②個人種目＆リレーエントリー'!H34="","",'②個人種目＆リレーエントリー'!A34)</f>
        <v/>
      </c>
      <c r="B33" s="11" t="str">
        <f>IF('②個人種目＆リレーエントリー'!H34="","",'②個人種目＆リレーエントリー'!B34)</f>
        <v/>
      </c>
      <c r="C33" s="11" t="str">
        <f>IF('②個人種目＆リレーエントリー'!H34="","",'②個人種目＆リレーエントリー'!C34)</f>
        <v/>
      </c>
      <c r="D33" s="11" t="str">
        <f>IF('②個人種目＆リレーエントリー'!H34="","",'②個人種目＆リレーエントリー'!E34)</f>
        <v/>
      </c>
      <c r="E33" s="11" t="str">
        <f>IF('②個人種目＆リレーエントリー'!H34="","","07")</f>
        <v/>
      </c>
      <c r="F33" s="11" t="str">
        <f>IF('②個人種目＆リレーエントリー'!H34="","",'②個人種目＆リレーエントリー'!H34)</f>
        <v/>
      </c>
      <c r="G33" s="11" t="str">
        <f>IF('②個人種目＆リレーエントリー'!H34="","",'②個人種目＆リレーエントリー'!I34)</f>
        <v/>
      </c>
      <c r="H33" s="11" t="str">
        <f>IF('②個人種目＆リレーエントリー'!H34="","",'②個人種目＆リレーエントリー'!L34&amp;" "&amp;'②個人種目＆リレーエントリー'!K34)</f>
        <v/>
      </c>
    </row>
    <row r="34" spans="1:8" x14ac:dyDescent="0.15">
      <c r="A34" s="11" t="str">
        <f>IF('②個人種目＆リレーエントリー'!H35="","",'②個人種目＆リレーエントリー'!A35)</f>
        <v/>
      </c>
      <c r="B34" s="11" t="str">
        <f>IF('②個人種目＆リレーエントリー'!H35="","",'②個人種目＆リレーエントリー'!B35)</f>
        <v/>
      </c>
      <c r="C34" s="11" t="str">
        <f>IF('②個人種目＆リレーエントリー'!H35="","",'②個人種目＆リレーエントリー'!C35)</f>
        <v/>
      </c>
      <c r="D34" s="11" t="str">
        <f>IF('②個人種目＆リレーエントリー'!H35="","",'②個人種目＆リレーエントリー'!E35)</f>
        <v/>
      </c>
      <c r="E34" s="11" t="str">
        <f>IF('②個人種目＆リレーエントリー'!H35="","","07")</f>
        <v/>
      </c>
      <c r="F34" s="11" t="str">
        <f>IF('②個人種目＆リレーエントリー'!H35="","",'②個人種目＆リレーエントリー'!H35)</f>
        <v/>
      </c>
      <c r="G34" s="11" t="str">
        <f>IF('②個人種目＆リレーエントリー'!H35="","",'②個人種目＆リレーエントリー'!I35)</f>
        <v/>
      </c>
      <c r="H34" s="11" t="str">
        <f>IF('②個人種目＆リレーエントリー'!H35="","",'②個人種目＆リレーエントリー'!L35&amp;" "&amp;'②個人種目＆リレーエントリー'!K35)</f>
        <v/>
      </c>
    </row>
    <row r="35" spans="1:8" x14ac:dyDescent="0.15">
      <c r="A35" s="11" t="str">
        <f>IF('②個人種目＆リレーエントリー'!H36="","",'②個人種目＆リレーエントリー'!A36)</f>
        <v/>
      </c>
      <c r="B35" s="11" t="str">
        <f>IF('②個人種目＆リレーエントリー'!H36="","",'②個人種目＆リレーエントリー'!B36)</f>
        <v/>
      </c>
      <c r="C35" s="11" t="str">
        <f>IF('②個人種目＆リレーエントリー'!H36="","",'②個人種目＆リレーエントリー'!C36)</f>
        <v/>
      </c>
      <c r="D35" s="11" t="str">
        <f>IF('②個人種目＆リレーエントリー'!H36="","",'②個人種目＆リレーエントリー'!E36)</f>
        <v/>
      </c>
      <c r="E35" s="11" t="str">
        <f>IF('②個人種目＆リレーエントリー'!H36="","","07")</f>
        <v/>
      </c>
      <c r="F35" s="11" t="str">
        <f>IF('②個人種目＆リレーエントリー'!H36="","",'②個人種目＆リレーエントリー'!H36)</f>
        <v/>
      </c>
      <c r="G35" s="11" t="str">
        <f>IF('②個人種目＆リレーエントリー'!H36="","",'②個人種目＆リレーエントリー'!I36)</f>
        <v/>
      </c>
      <c r="H35" s="11" t="str">
        <f>IF('②個人種目＆リレーエントリー'!H36="","",'②個人種目＆リレーエントリー'!L36&amp;" "&amp;'②個人種目＆リレーエントリー'!K36)</f>
        <v/>
      </c>
    </row>
    <row r="36" spans="1:8" x14ac:dyDescent="0.15">
      <c r="A36" s="11" t="str">
        <f>IF('②個人種目＆リレーエントリー'!H37="","",'②個人種目＆リレーエントリー'!A37)</f>
        <v/>
      </c>
      <c r="B36" s="11" t="str">
        <f>IF('②個人種目＆リレーエントリー'!H37="","",'②個人種目＆リレーエントリー'!B37)</f>
        <v/>
      </c>
      <c r="C36" s="11" t="str">
        <f>IF('②個人種目＆リレーエントリー'!H37="","",'②個人種目＆リレーエントリー'!C37)</f>
        <v/>
      </c>
      <c r="D36" s="11" t="str">
        <f>IF('②個人種目＆リレーエントリー'!H37="","",'②個人種目＆リレーエントリー'!E37)</f>
        <v/>
      </c>
      <c r="E36" s="11" t="str">
        <f>IF('②個人種目＆リレーエントリー'!H37="","","07")</f>
        <v/>
      </c>
      <c r="F36" s="11" t="str">
        <f>IF('②個人種目＆リレーエントリー'!H37="","",'②個人種目＆リレーエントリー'!H37)</f>
        <v/>
      </c>
      <c r="G36" s="11" t="str">
        <f>IF('②個人種目＆リレーエントリー'!H37="","",'②個人種目＆リレーエントリー'!I37)</f>
        <v/>
      </c>
      <c r="H36" s="11" t="str">
        <f>IF('②個人種目＆リレーエントリー'!H37="","",'②個人種目＆リレーエントリー'!L37&amp;" "&amp;'②個人種目＆リレーエントリー'!K37)</f>
        <v/>
      </c>
    </row>
    <row r="37" spans="1:8" x14ac:dyDescent="0.15">
      <c r="A37" s="11" t="str">
        <f>IF('②個人種目＆リレーエントリー'!H38="","",'②個人種目＆リレーエントリー'!A38)</f>
        <v/>
      </c>
      <c r="B37" s="11" t="str">
        <f>IF('②個人種目＆リレーエントリー'!H38="","",'②個人種目＆リレーエントリー'!B38)</f>
        <v/>
      </c>
      <c r="C37" s="11" t="str">
        <f>IF('②個人種目＆リレーエントリー'!H38="","",'②個人種目＆リレーエントリー'!C38)</f>
        <v/>
      </c>
      <c r="D37" s="11" t="str">
        <f>IF('②個人種目＆リレーエントリー'!H38="","",'②個人種目＆リレーエントリー'!E38)</f>
        <v/>
      </c>
      <c r="E37" s="11" t="str">
        <f>IF('②個人種目＆リレーエントリー'!H38="","","07")</f>
        <v/>
      </c>
      <c r="F37" s="11" t="str">
        <f>IF('②個人種目＆リレーエントリー'!H38="","",'②個人種目＆リレーエントリー'!H38)</f>
        <v/>
      </c>
      <c r="G37" s="11" t="str">
        <f>IF('②個人種目＆リレーエントリー'!H38="","",'②個人種目＆リレーエントリー'!I38)</f>
        <v/>
      </c>
      <c r="H37" s="11" t="str">
        <f>IF('②個人種目＆リレーエントリー'!H38="","",'②個人種目＆リレーエントリー'!L38&amp;" "&amp;'②個人種目＆リレーエントリー'!K38)</f>
        <v/>
      </c>
    </row>
    <row r="38" spans="1:8" x14ac:dyDescent="0.15">
      <c r="A38" s="11" t="str">
        <f>IF('②個人種目＆リレーエントリー'!H39="","",'②個人種目＆リレーエントリー'!A39)</f>
        <v/>
      </c>
      <c r="B38" s="11" t="str">
        <f>IF('②個人種目＆リレーエントリー'!H39="","",'②個人種目＆リレーエントリー'!B39)</f>
        <v/>
      </c>
      <c r="C38" s="11" t="str">
        <f>IF('②個人種目＆リレーエントリー'!H39="","",'②個人種目＆リレーエントリー'!C39)</f>
        <v/>
      </c>
      <c r="D38" s="11" t="str">
        <f>IF('②個人種目＆リレーエントリー'!H39="","",'②個人種目＆リレーエントリー'!E39)</f>
        <v/>
      </c>
      <c r="E38" s="11" t="str">
        <f>IF('②個人種目＆リレーエントリー'!H39="","","07")</f>
        <v/>
      </c>
      <c r="F38" s="11" t="str">
        <f>IF('②個人種目＆リレーエントリー'!H39="","",'②個人種目＆リレーエントリー'!H39)</f>
        <v/>
      </c>
      <c r="G38" s="11" t="str">
        <f>IF('②個人種目＆リレーエントリー'!H39="","",'②個人種目＆リレーエントリー'!I39)</f>
        <v/>
      </c>
      <c r="H38" s="11" t="str">
        <f>IF('②個人種目＆リレーエントリー'!H39="","",'②個人種目＆リレーエントリー'!L39&amp;" "&amp;'②個人種目＆リレーエントリー'!K39)</f>
        <v/>
      </c>
    </row>
    <row r="39" spans="1:8" x14ac:dyDescent="0.15">
      <c r="A39" s="11" t="str">
        <f>IF('②個人種目＆リレーエントリー'!H40="","",'②個人種目＆リレーエントリー'!A40)</f>
        <v/>
      </c>
      <c r="B39" s="11" t="str">
        <f>IF('②個人種目＆リレーエントリー'!H40="","",'②個人種目＆リレーエントリー'!B40)</f>
        <v/>
      </c>
      <c r="C39" s="11" t="str">
        <f>IF('②個人種目＆リレーエントリー'!H40="","",'②個人種目＆リレーエントリー'!C40)</f>
        <v/>
      </c>
      <c r="D39" s="11" t="str">
        <f>IF('②個人種目＆リレーエントリー'!H40="","",'②個人種目＆リレーエントリー'!E40)</f>
        <v/>
      </c>
      <c r="E39" s="11" t="str">
        <f>IF('②個人種目＆リレーエントリー'!H40="","","07")</f>
        <v/>
      </c>
      <c r="F39" s="11" t="str">
        <f>IF('②個人種目＆リレーエントリー'!H40="","",'②個人種目＆リレーエントリー'!H40)</f>
        <v/>
      </c>
      <c r="G39" s="11" t="str">
        <f>IF('②個人種目＆リレーエントリー'!H40="","",'②個人種目＆リレーエントリー'!I40)</f>
        <v/>
      </c>
      <c r="H39" s="11" t="str">
        <f>IF('②個人種目＆リレーエントリー'!H40="","",'②個人種目＆リレーエントリー'!L40&amp;" "&amp;'②個人種目＆リレーエントリー'!K40)</f>
        <v/>
      </c>
    </row>
    <row r="40" spans="1:8" x14ac:dyDescent="0.15">
      <c r="A40" s="11" t="str">
        <f>IF('②個人種目＆リレーエントリー'!H41="","",'②個人種目＆リレーエントリー'!A41)</f>
        <v/>
      </c>
      <c r="B40" s="11" t="str">
        <f>IF('②個人種目＆リレーエントリー'!H41="","",'②個人種目＆リレーエントリー'!B41)</f>
        <v/>
      </c>
      <c r="C40" s="11" t="str">
        <f>IF('②個人種目＆リレーエントリー'!H41="","",'②個人種目＆リレーエントリー'!C41)</f>
        <v/>
      </c>
      <c r="D40" s="11" t="str">
        <f>IF('②個人種目＆リレーエントリー'!H41="","",'②個人種目＆リレーエントリー'!E41)</f>
        <v/>
      </c>
      <c r="E40" s="11" t="str">
        <f>IF('②個人種目＆リレーエントリー'!H41="","","07")</f>
        <v/>
      </c>
      <c r="F40" s="11" t="str">
        <f>IF('②個人種目＆リレーエントリー'!H41="","",'②個人種目＆リレーエントリー'!H41)</f>
        <v/>
      </c>
      <c r="G40" s="11" t="str">
        <f>IF('②個人種目＆リレーエントリー'!H41="","",'②個人種目＆リレーエントリー'!I41)</f>
        <v/>
      </c>
      <c r="H40" s="11" t="str">
        <f>IF('②個人種目＆リレーエントリー'!H41="","",'②個人種目＆リレーエントリー'!L41&amp;" "&amp;'②個人種目＆リレーエントリー'!K41)</f>
        <v/>
      </c>
    </row>
    <row r="41" spans="1:8" x14ac:dyDescent="0.15">
      <c r="A41" s="11" t="str">
        <f>IF('②個人種目＆リレーエントリー'!H42="","",'②個人種目＆リレーエントリー'!A42)</f>
        <v/>
      </c>
      <c r="B41" s="11" t="str">
        <f>IF('②個人種目＆リレーエントリー'!H42="","",'②個人種目＆リレーエントリー'!B42)</f>
        <v/>
      </c>
      <c r="C41" s="11" t="str">
        <f>IF('②個人種目＆リレーエントリー'!H42="","",'②個人種目＆リレーエントリー'!C42)</f>
        <v/>
      </c>
      <c r="D41" s="11" t="str">
        <f>IF('②個人種目＆リレーエントリー'!H42="","",'②個人種目＆リレーエントリー'!E42)</f>
        <v/>
      </c>
      <c r="E41" s="11" t="str">
        <f>IF('②個人種目＆リレーエントリー'!H42="","","07")</f>
        <v/>
      </c>
      <c r="F41" s="11" t="str">
        <f>IF('②個人種目＆リレーエントリー'!H42="","",'②個人種目＆リレーエントリー'!H42)</f>
        <v/>
      </c>
      <c r="G41" s="11" t="str">
        <f>IF('②個人種目＆リレーエントリー'!H42="","",'②個人種目＆リレーエントリー'!I42)</f>
        <v/>
      </c>
      <c r="H41" s="11" t="str">
        <f>IF('②個人種目＆リレーエントリー'!H42="","",'②個人種目＆リレーエントリー'!L42&amp;" "&amp;'②個人種目＆リレーエントリー'!K42)</f>
        <v/>
      </c>
    </row>
    <row r="42" spans="1:8" x14ac:dyDescent="0.15">
      <c r="A42" s="11" t="str">
        <f>IF('②個人種目＆リレーエントリー'!H43="","",'②個人種目＆リレーエントリー'!A43)</f>
        <v/>
      </c>
      <c r="B42" s="11" t="str">
        <f>IF('②個人種目＆リレーエントリー'!H43="","",'②個人種目＆リレーエントリー'!B43)</f>
        <v/>
      </c>
      <c r="C42" s="11" t="str">
        <f>IF('②個人種目＆リレーエントリー'!H43="","",'②個人種目＆リレーエントリー'!C43)</f>
        <v/>
      </c>
      <c r="D42" s="11" t="str">
        <f>IF('②個人種目＆リレーエントリー'!H43="","",'②個人種目＆リレーエントリー'!E43)</f>
        <v/>
      </c>
      <c r="E42" s="11" t="str">
        <f>IF('②個人種目＆リレーエントリー'!H43="","","07")</f>
        <v/>
      </c>
      <c r="F42" s="11" t="str">
        <f>IF('②個人種目＆リレーエントリー'!H43="","",'②個人種目＆リレーエントリー'!H43)</f>
        <v/>
      </c>
      <c r="G42" s="11" t="str">
        <f>IF('②個人種目＆リレーエントリー'!H43="","",'②個人種目＆リレーエントリー'!I43)</f>
        <v/>
      </c>
      <c r="H42" s="11" t="str">
        <f>IF('②個人種目＆リレーエントリー'!H43="","",'②個人種目＆リレーエントリー'!L43&amp;" "&amp;'②個人種目＆リレーエントリー'!K43)</f>
        <v/>
      </c>
    </row>
    <row r="43" spans="1:8" x14ac:dyDescent="0.15">
      <c r="A43" s="11" t="str">
        <f>IF('②個人種目＆リレーエントリー'!H44="","",'②個人種目＆リレーエントリー'!A44)</f>
        <v/>
      </c>
      <c r="B43" s="11" t="str">
        <f>IF('②個人種目＆リレーエントリー'!H44="","",'②個人種目＆リレーエントリー'!B44)</f>
        <v/>
      </c>
      <c r="C43" s="11" t="str">
        <f>IF('②個人種目＆リレーエントリー'!H44="","",'②個人種目＆リレーエントリー'!C44)</f>
        <v/>
      </c>
      <c r="D43" s="11" t="str">
        <f>IF('②個人種目＆リレーエントリー'!H44="","",'②個人種目＆リレーエントリー'!E44)</f>
        <v/>
      </c>
      <c r="E43" s="11" t="str">
        <f>IF('②個人種目＆リレーエントリー'!H44="","","07")</f>
        <v/>
      </c>
      <c r="F43" s="11" t="str">
        <f>IF('②個人種目＆リレーエントリー'!H44="","",'②個人種目＆リレーエントリー'!H44)</f>
        <v/>
      </c>
      <c r="G43" s="11" t="str">
        <f>IF('②個人種目＆リレーエントリー'!H44="","",'②個人種目＆リレーエントリー'!I44)</f>
        <v/>
      </c>
      <c r="H43" s="11" t="str">
        <f>IF('②個人種目＆リレーエントリー'!H44="","",'②個人種目＆リレーエントリー'!L44&amp;" "&amp;'②個人種目＆リレーエントリー'!K44)</f>
        <v/>
      </c>
    </row>
    <row r="44" spans="1:8" x14ac:dyDescent="0.15">
      <c r="A44" s="11" t="str">
        <f>IF('②個人種目＆リレーエントリー'!H45="","",'②個人種目＆リレーエントリー'!A45)</f>
        <v/>
      </c>
      <c r="B44" s="11" t="str">
        <f>IF('②個人種目＆リレーエントリー'!H45="","",'②個人種目＆リレーエントリー'!B45)</f>
        <v/>
      </c>
      <c r="C44" s="11" t="str">
        <f>IF('②個人種目＆リレーエントリー'!H45="","",'②個人種目＆リレーエントリー'!C45)</f>
        <v/>
      </c>
      <c r="D44" s="11" t="str">
        <f>IF('②個人種目＆リレーエントリー'!H45="","",'②個人種目＆リレーエントリー'!E45)</f>
        <v/>
      </c>
      <c r="E44" s="11" t="str">
        <f>IF('②個人種目＆リレーエントリー'!H45="","","07")</f>
        <v/>
      </c>
      <c r="F44" s="11" t="str">
        <f>IF('②個人種目＆リレーエントリー'!H45="","",'②個人種目＆リレーエントリー'!H45)</f>
        <v/>
      </c>
      <c r="G44" s="11" t="str">
        <f>IF('②個人種目＆リレーエントリー'!H45="","",'②個人種目＆リレーエントリー'!I45)</f>
        <v/>
      </c>
      <c r="H44" s="11" t="str">
        <f>IF('②個人種目＆リレーエントリー'!H45="","",'②個人種目＆リレーエントリー'!L45&amp;" "&amp;'②個人種目＆リレーエントリー'!K45)</f>
        <v/>
      </c>
    </row>
    <row r="45" spans="1:8" x14ac:dyDescent="0.15">
      <c r="A45" s="11" t="str">
        <f>IF('②個人種目＆リレーエントリー'!H46="","",'②個人種目＆リレーエントリー'!A46)</f>
        <v/>
      </c>
      <c r="B45" s="11" t="str">
        <f>IF('②個人種目＆リレーエントリー'!H46="","",'②個人種目＆リレーエントリー'!B46)</f>
        <v/>
      </c>
      <c r="C45" s="11" t="str">
        <f>IF('②個人種目＆リレーエントリー'!H46="","",'②個人種目＆リレーエントリー'!C46)</f>
        <v/>
      </c>
      <c r="D45" s="11" t="str">
        <f>IF('②個人種目＆リレーエントリー'!H46="","",'②個人種目＆リレーエントリー'!E46)</f>
        <v/>
      </c>
      <c r="E45" s="11" t="str">
        <f>IF('②個人種目＆リレーエントリー'!H46="","","07")</f>
        <v/>
      </c>
      <c r="F45" s="11" t="str">
        <f>IF('②個人種目＆リレーエントリー'!H46="","",'②個人種目＆リレーエントリー'!H46)</f>
        <v/>
      </c>
      <c r="G45" s="11" t="str">
        <f>IF('②個人種目＆リレーエントリー'!H46="","",'②個人種目＆リレーエントリー'!I46)</f>
        <v/>
      </c>
      <c r="H45" s="11" t="str">
        <f>IF('②個人種目＆リレーエントリー'!H46="","",'②個人種目＆リレーエントリー'!L46&amp;" "&amp;'②個人種目＆リレーエントリー'!K46)</f>
        <v/>
      </c>
    </row>
    <row r="46" spans="1:8" x14ac:dyDescent="0.15">
      <c r="A46" s="11" t="str">
        <f>IF('②個人種目＆リレーエントリー'!H47="","",'②個人種目＆リレーエントリー'!A47)</f>
        <v/>
      </c>
      <c r="B46" s="11" t="str">
        <f>IF('②個人種目＆リレーエントリー'!H47="","",'②個人種目＆リレーエントリー'!B47)</f>
        <v/>
      </c>
      <c r="C46" s="11" t="str">
        <f>IF('②個人種目＆リレーエントリー'!H47="","",'②個人種目＆リレーエントリー'!C47)</f>
        <v/>
      </c>
      <c r="D46" s="11" t="str">
        <f>IF('②個人種目＆リレーエントリー'!H47="","",'②個人種目＆リレーエントリー'!E47)</f>
        <v/>
      </c>
      <c r="E46" s="11" t="str">
        <f>IF('②個人種目＆リレーエントリー'!H47="","","07")</f>
        <v/>
      </c>
      <c r="F46" s="11" t="str">
        <f>IF('②個人種目＆リレーエントリー'!H47="","",'②個人種目＆リレーエントリー'!H47)</f>
        <v/>
      </c>
      <c r="G46" s="11" t="str">
        <f>IF('②個人種目＆リレーエントリー'!H47="","",'②個人種目＆リレーエントリー'!I47)</f>
        <v/>
      </c>
      <c r="H46" s="11" t="str">
        <f>IF('②個人種目＆リレーエントリー'!H47="","",'②個人種目＆リレーエントリー'!L47&amp;" "&amp;'②個人種目＆リレーエントリー'!K47)</f>
        <v/>
      </c>
    </row>
    <row r="47" spans="1:8" x14ac:dyDescent="0.15">
      <c r="A47" s="11" t="str">
        <f>IF('②個人種目＆リレーエントリー'!H48="","",'②個人種目＆リレーエントリー'!A48)</f>
        <v/>
      </c>
      <c r="B47" s="11" t="str">
        <f>IF('②個人種目＆リレーエントリー'!H48="","",'②個人種目＆リレーエントリー'!B48)</f>
        <v/>
      </c>
      <c r="C47" s="11" t="str">
        <f>IF('②個人種目＆リレーエントリー'!H48="","",'②個人種目＆リレーエントリー'!C48)</f>
        <v/>
      </c>
      <c r="D47" s="11" t="str">
        <f>IF('②個人種目＆リレーエントリー'!H48="","",'②個人種目＆リレーエントリー'!E48)</f>
        <v/>
      </c>
      <c r="E47" s="11" t="str">
        <f>IF('②個人種目＆リレーエントリー'!H48="","","07")</f>
        <v/>
      </c>
      <c r="F47" s="11" t="str">
        <f>IF('②個人種目＆リレーエントリー'!H48="","",'②個人種目＆リレーエントリー'!H48)</f>
        <v/>
      </c>
      <c r="G47" s="11" t="str">
        <f>IF('②個人種目＆リレーエントリー'!H48="","",'②個人種目＆リレーエントリー'!I48)</f>
        <v/>
      </c>
      <c r="H47" s="11" t="str">
        <f>IF('②個人種目＆リレーエントリー'!H48="","",'②個人種目＆リレーエントリー'!L48&amp;" "&amp;'②個人種目＆リレーエントリー'!K48)</f>
        <v/>
      </c>
    </row>
    <row r="48" spans="1:8" x14ac:dyDescent="0.15">
      <c r="A48" s="11" t="str">
        <f>IF('②個人種目＆リレーエントリー'!H49="","",'②個人種目＆リレーエントリー'!A49)</f>
        <v/>
      </c>
      <c r="B48" s="11" t="str">
        <f>IF('②個人種目＆リレーエントリー'!H49="","",'②個人種目＆リレーエントリー'!B49)</f>
        <v/>
      </c>
      <c r="C48" s="11" t="str">
        <f>IF('②個人種目＆リレーエントリー'!H49="","",'②個人種目＆リレーエントリー'!C49)</f>
        <v/>
      </c>
      <c r="D48" s="11" t="str">
        <f>IF('②個人種目＆リレーエントリー'!H49="","",'②個人種目＆リレーエントリー'!E49)</f>
        <v/>
      </c>
      <c r="E48" s="11" t="str">
        <f>IF('②個人種目＆リレーエントリー'!H49="","","07")</f>
        <v/>
      </c>
      <c r="F48" s="11" t="str">
        <f>IF('②個人種目＆リレーエントリー'!H49="","",'②個人種目＆リレーエントリー'!H49)</f>
        <v/>
      </c>
      <c r="G48" s="11" t="str">
        <f>IF('②個人種目＆リレーエントリー'!H49="","",'②個人種目＆リレーエントリー'!I49)</f>
        <v/>
      </c>
      <c r="H48" s="11" t="str">
        <f>IF('②個人種目＆リレーエントリー'!H49="","",'②個人種目＆リレーエントリー'!L49&amp;" "&amp;'②個人種目＆リレーエントリー'!K49)</f>
        <v/>
      </c>
    </row>
    <row r="49" spans="1:8" x14ac:dyDescent="0.15">
      <c r="A49" s="11" t="str">
        <f>IF('②個人種目＆リレーエントリー'!H50="","",'②個人種目＆リレーエントリー'!A50)</f>
        <v/>
      </c>
      <c r="B49" s="11" t="str">
        <f>IF('②個人種目＆リレーエントリー'!H50="","",'②個人種目＆リレーエントリー'!B50)</f>
        <v/>
      </c>
      <c r="C49" s="11" t="str">
        <f>IF('②個人種目＆リレーエントリー'!H50="","",'②個人種目＆リレーエントリー'!C50)</f>
        <v/>
      </c>
      <c r="D49" s="11" t="str">
        <f>IF('②個人種目＆リレーエントリー'!H50="","",'②個人種目＆リレーエントリー'!E50)</f>
        <v/>
      </c>
      <c r="E49" s="11" t="str">
        <f>IF('②個人種目＆リレーエントリー'!H50="","","07")</f>
        <v/>
      </c>
      <c r="F49" s="11" t="str">
        <f>IF('②個人種目＆リレーエントリー'!H50="","",'②個人種目＆リレーエントリー'!H50)</f>
        <v/>
      </c>
      <c r="G49" s="11" t="str">
        <f>IF('②個人種目＆リレーエントリー'!H50="","",'②個人種目＆リレーエントリー'!I50)</f>
        <v/>
      </c>
      <c r="H49" s="11" t="str">
        <f>IF('②個人種目＆リレーエントリー'!H50="","",'②個人種目＆リレーエントリー'!L50&amp;" "&amp;'②個人種目＆リレーエントリー'!K50)</f>
        <v/>
      </c>
    </row>
    <row r="50" spans="1:8" x14ac:dyDescent="0.15">
      <c r="A50" s="11" t="str">
        <f>IF('②個人種目＆リレーエントリー'!H51="","",'②個人種目＆リレーエントリー'!A51)</f>
        <v/>
      </c>
      <c r="B50" s="11" t="str">
        <f>IF('②個人種目＆リレーエントリー'!H51="","",'②個人種目＆リレーエントリー'!B51)</f>
        <v/>
      </c>
      <c r="C50" s="11" t="str">
        <f>IF('②個人種目＆リレーエントリー'!H51="","",'②個人種目＆リレーエントリー'!C51)</f>
        <v/>
      </c>
      <c r="D50" s="11" t="str">
        <f>IF('②個人種目＆リレーエントリー'!H51="","",'②個人種目＆リレーエントリー'!E51)</f>
        <v/>
      </c>
      <c r="E50" s="11" t="str">
        <f>IF('②個人種目＆リレーエントリー'!H51="","","07")</f>
        <v/>
      </c>
      <c r="F50" s="11" t="str">
        <f>IF('②個人種目＆リレーエントリー'!H51="","",'②個人種目＆リレーエントリー'!H51)</f>
        <v/>
      </c>
      <c r="G50" s="11" t="str">
        <f>IF('②個人種目＆リレーエントリー'!H51="","",'②個人種目＆リレーエントリー'!I51)</f>
        <v/>
      </c>
      <c r="H50" s="11" t="str">
        <f>IF('②個人種目＆リレーエントリー'!H51="","",'②個人種目＆リレーエントリー'!L51&amp;" "&amp;'②個人種目＆リレーエントリー'!K51)</f>
        <v/>
      </c>
    </row>
    <row r="51" spans="1:8" x14ac:dyDescent="0.15">
      <c r="A51" s="11" t="str">
        <f>IF('②個人種目＆リレーエントリー'!H52="","",'②個人種目＆リレーエントリー'!A52)</f>
        <v/>
      </c>
      <c r="B51" s="11" t="str">
        <f>IF('②個人種目＆リレーエントリー'!H52="","",'②個人種目＆リレーエントリー'!B52)</f>
        <v/>
      </c>
      <c r="C51" s="11" t="str">
        <f>IF('②個人種目＆リレーエントリー'!H52="","",'②個人種目＆リレーエントリー'!C52)</f>
        <v/>
      </c>
      <c r="D51" s="11" t="str">
        <f>IF('②個人種目＆リレーエントリー'!H52="","",'②個人種目＆リレーエントリー'!E52)</f>
        <v/>
      </c>
      <c r="E51" s="11" t="str">
        <f>IF('②個人種目＆リレーエントリー'!H52="","","07")</f>
        <v/>
      </c>
      <c r="F51" s="11" t="str">
        <f>IF('②個人種目＆リレーエントリー'!H52="","",'②個人種目＆リレーエントリー'!H52)</f>
        <v/>
      </c>
      <c r="G51" s="11" t="str">
        <f>IF('②個人種目＆リレーエントリー'!H52="","",'②個人種目＆リレーエントリー'!I52)</f>
        <v/>
      </c>
      <c r="H51" s="11" t="str">
        <f>IF('②個人種目＆リレーエントリー'!H52="","",'②個人種目＆リレーエントリー'!L52&amp;" "&amp;'②個人種目＆リレーエントリー'!K52)</f>
        <v/>
      </c>
    </row>
    <row r="52" spans="1:8" x14ac:dyDescent="0.15">
      <c r="A52" s="11" t="str">
        <f>IF('②個人種目＆リレーエントリー'!H53="","",'②個人種目＆リレーエントリー'!A53)</f>
        <v/>
      </c>
      <c r="B52" s="11" t="str">
        <f>IF('②個人種目＆リレーエントリー'!H53="","",'②個人種目＆リレーエントリー'!B53)</f>
        <v/>
      </c>
      <c r="C52" s="11" t="str">
        <f>IF('②個人種目＆リレーエントリー'!H53="","",'②個人種目＆リレーエントリー'!C53)</f>
        <v/>
      </c>
      <c r="D52" s="11" t="str">
        <f>IF('②個人種目＆リレーエントリー'!H53="","",'②個人種目＆リレーエントリー'!E53)</f>
        <v/>
      </c>
      <c r="E52" s="11" t="str">
        <f>IF('②個人種目＆リレーエントリー'!H53="","","07")</f>
        <v/>
      </c>
      <c r="F52" s="11" t="str">
        <f>IF('②個人種目＆リレーエントリー'!H53="","",'②個人種目＆リレーエントリー'!H53)</f>
        <v/>
      </c>
      <c r="G52" s="11" t="str">
        <f>IF('②個人種目＆リレーエントリー'!H53="","",'②個人種目＆リレーエントリー'!I53)</f>
        <v/>
      </c>
      <c r="H52" s="11" t="str">
        <f>IF('②個人種目＆リレーエントリー'!H53="","",'②個人種目＆リレーエントリー'!L53&amp;" "&amp;'②個人種目＆リレーエントリー'!K53)</f>
        <v/>
      </c>
    </row>
    <row r="53" spans="1:8" x14ac:dyDescent="0.15">
      <c r="A53" s="11" t="str">
        <f>IF('②個人種目＆リレーエントリー'!H54="","",'②個人種目＆リレーエントリー'!A54)</f>
        <v/>
      </c>
      <c r="B53" s="11" t="str">
        <f>IF('②個人種目＆リレーエントリー'!H54="","",'②個人種目＆リレーエントリー'!B54)</f>
        <v/>
      </c>
      <c r="C53" s="11" t="str">
        <f>IF('②個人種目＆リレーエントリー'!H54="","",'②個人種目＆リレーエントリー'!C54)</f>
        <v/>
      </c>
      <c r="D53" s="11" t="str">
        <f>IF('②個人種目＆リレーエントリー'!H54="","",'②個人種目＆リレーエントリー'!E54)</f>
        <v/>
      </c>
      <c r="E53" s="11" t="str">
        <f>IF('②個人種目＆リレーエントリー'!H54="","","07")</f>
        <v/>
      </c>
      <c r="F53" s="11" t="str">
        <f>IF('②個人種目＆リレーエントリー'!H54="","",'②個人種目＆リレーエントリー'!H54)</f>
        <v/>
      </c>
      <c r="G53" s="11" t="str">
        <f>IF('②個人種目＆リレーエントリー'!H54="","",'②個人種目＆リレーエントリー'!I54)</f>
        <v/>
      </c>
      <c r="H53" s="11" t="str">
        <f>IF('②個人種目＆リレーエントリー'!H54="","",'②個人種目＆リレーエントリー'!L54&amp;" "&amp;'②個人種目＆リレーエントリー'!K54)</f>
        <v/>
      </c>
    </row>
    <row r="54" spans="1:8" x14ac:dyDescent="0.15">
      <c r="A54" s="11" t="str">
        <f>IF('②個人種目＆リレーエントリー'!H55="","",'②個人種目＆リレーエントリー'!A55)</f>
        <v/>
      </c>
      <c r="B54" s="11" t="str">
        <f>IF('②個人種目＆リレーエントリー'!H55="","",'②個人種目＆リレーエントリー'!B55)</f>
        <v/>
      </c>
      <c r="C54" s="11" t="str">
        <f>IF('②個人種目＆リレーエントリー'!H55="","",'②個人種目＆リレーエントリー'!C55)</f>
        <v/>
      </c>
      <c r="D54" s="11" t="str">
        <f>IF('②個人種目＆リレーエントリー'!H55="","",'②個人種目＆リレーエントリー'!E55)</f>
        <v/>
      </c>
      <c r="E54" s="11" t="str">
        <f>IF('②個人種目＆リレーエントリー'!H55="","","07")</f>
        <v/>
      </c>
      <c r="F54" s="11" t="str">
        <f>IF('②個人種目＆リレーエントリー'!H55="","",'②個人種目＆リレーエントリー'!H55)</f>
        <v/>
      </c>
      <c r="G54" s="11" t="str">
        <f>IF('②個人種目＆リレーエントリー'!H55="","",'②個人種目＆リレーエントリー'!I55)</f>
        <v/>
      </c>
      <c r="H54" s="11" t="str">
        <f>IF('②個人種目＆リレーエントリー'!H55="","",'②個人種目＆リレーエントリー'!L55&amp;" "&amp;'②個人種目＆リレーエントリー'!K55)</f>
        <v/>
      </c>
    </row>
    <row r="55" spans="1:8" x14ac:dyDescent="0.15">
      <c r="A55" s="11" t="str">
        <f>IF('②個人種目＆リレーエントリー'!H56="","",'②個人種目＆リレーエントリー'!A56)</f>
        <v/>
      </c>
      <c r="B55" s="11" t="str">
        <f>IF('②個人種目＆リレーエントリー'!H56="","",'②個人種目＆リレーエントリー'!B56)</f>
        <v/>
      </c>
      <c r="C55" s="11" t="str">
        <f>IF('②個人種目＆リレーエントリー'!H56="","",'②個人種目＆リレーエントリー'!C56)</f>
        <v/>
      </c>
      <c r="D55" s="11" t="str">
        <f>IF('②個人種目＆リレーエントリー'!H56="","",'②個人種目＆リレーエントリー'!E56)</f>
        <v/>
      </c>
      <c r="E55" s="11" t="str">
        <f>IF('②個人種目＆リレーエントリー'!H56="","","07")</f>
        <v/>
      </c>
      <c r="F55" s="11" t="str">
        <f>IF('②個人種目＆リレーエントリー'!H56="","",'②個人種目＆リレーエントリー'!H56)</f>
        <v/>
      </c>
      <c r="G55" s="11" t="str">
        <f>IF('②個人種目＆リレーエントリー'!H56="","",'②個人種目＆リレーエントリー'!I56)</f>
        <v/>
      </c>
      <c r="H55" s="11" t="str">
        <f>IF('②個人種目＆リレーエントリー'!H56="","",'②個人種目＆リレーエントリー'!L56&amp;" "&amp;'②個人種目＆リレーエントリー'!K56)</f>
        <v/>
      </c>
    </row>
    <row r="56" spans="1:8" x14ac:dyDescent="0.15">
      <c r="A56" s="11" t="str">
        <f>IF('②個人種目＆リレーエントリー'!H57="","",'②個人種目＆リレーエントリー'!A57)</f>
        <v/>
      </c>
      <c r="B56" s="11" t="str">
        <f>IF('②個人種目＆リレーエントリー'!H57="","",'②個人種目＆リレーエントリー'!B57)</f>
        <v/>
      </c>
      <c r="C56" s="11" t="str">
        <f>IF('②個人種目＆リレーエントリー'!H57="","",'②個人種目＆リレーエントリー'!C57)</f>
        <v/>
      </c>
      <c r="D56" s="11" t="str">
        <f>IF('②個人種目＆リレーエントリー'!H57="","",'②個人種目＆リレーエントリー'!E57)</f>
        <v/>
      </c>
      <c r="E56" s="11" t="str">
        <f>IF('②個人種目＆リレーエントリー'!H57="","","07")</f>
        <v/>
      </c>
      <c r="F56" s="11" t="str">
        <f>IF('②個人種目＆リレーエントリー'!H57="","",'②個人種目＆リレーエントリー'!H57)</f>
        <v/>
      </c>
      <c r="G56" s="11" t="str">
        <f>IF('②個人種目＆リレーエントリー'!H57="","",'②個人種目＆リレーエントリー'!I57)</f>
        <v/>
      </c>
      <c r="H56" s="11" t="str">
        <f>IF('②個人種目＆リレーエントリー'!H57="","",'②個人種目＆リレーエントリー'!L57&amp;" "&amp;'②個人種目＆リレーエントリー'!K57)</f>
        <v/>
      </c>
    </row>
    <row r="57" spans="1:8" x14ac:dyDescent="0.15">
      <c r="A57" s="11" t="str">
        <f>IF('②個人種目＆リレーエントリー'!H58="","",'②個人種目＆リレーエントリー'!A58)</f>
        <v/>
      </c>
      <c r="B57" s="11" t="str">
        <f>IF('②個人種目＆リレーエントリー'!H58="","",'②個人種目＆リレーエントリー'!B58)</f>
        <v/>
      </c>
      <c r="C57" s="11" t="str">
        <f>IF('②個人種目＆リレーエントリー'!H58="","",'②個人種目＆リレーエントリー'!C58)</f>
        <v/>
      </c>
      <c r="D57" s="11" t="str">
        <f>IF('②個人種目＆リレーエントリー'!H58="","",'②個人種目＆リレーエントリー'!E58)</f>
        <v/>
      </c>
      <c r="E57" s="11" t="str">
        <f>IF('②個人種目＆リレーエントリー'!H58="","","07")</f>
        <v/>
      </c>
      <c r="F57" s="11" t="str">
        <f>IF('②個人種目＆リレーエントリー'!H58="","",'②個人種目＆リレーエントリー'!H58)</f>
        <v/>
      </c>
      <c r="G57" s="11" t="str">
        <f>IF('②個人種目＆リレーエントリー'!H58="","",'②個人種目＆リレーエントリー'!I58)</f>
        <v/>
      </c>
      <c r="H57" s="11" t="str">
        <f>IF('②個人種目＆リレーエントリー'!H58="","",'②個人種目＆リレーエントリー'!L58&amp;" "&amp;'②個人種目＆リレーエントリー'!K58)</f>
        <v/>
      </c>
    </row>
    <row r="58" spans="1:8" x14ac:dyDescent="0.15">
      <c r="A58" s="11" t="str">
        <f>IF('②個人種目＆リレーエントリー'!H59="","",'②個人種目＆リレーエントリー'!A59)</f>
        <v/>
      </c>
      <c r="B58" s="11" t="str">
        <f>IF('②個人種目＆リレーエントリー'!H59="","",'②個人種目＆リレーエントリー'!B59)</f>
        <v/>
      </c>
      <c r="C58" s="11" t="str">
        <f>IF('②個人種目＆リレーエントリー'!H59="","",'②個人種目＆リレーエントリー'!C59)</f>
        <v/>
      </c>
      <c r="D58" s="11" t="str">
        <f>IF('②個人種目＆リレーエントリー'!H59="","",'②個人種目＆リレーエントリー'!E59)</f>
        <v/>
      </c>
      <c r="E58" s="11" t="str">
        <f>IF('②個人種目＆リレーエントリー'!H59="","","07")</f>
        <v/>
      </c>
      <c r="F58" s="11" t="str">
        <f>IF('②個人種目＆リレーエントリー'!H59="","",'②個人種目＆リレーエントリー'!H59)</f>
        <v/>
      </c>
      <c r="G58" s="11" t="str">
        <f>IF('②個人種目＆リレーエントリー'!H59="","",'②個人種目＆リレーエントリー'!I59)</f>
        <v/>
      </c>
      <c r="H58" s="11" t="str">
        <f>IF('②個人種目＆リレーエントリー'!H59="","",'②個人種目＆リレーエントリー'!L59&amp;" "&amp;'②個人種目＆リレーエントリー'!K59)</f>
        <v/>
      </c>
    </row>
    <row r="59" spans="1:8" x14ac:dyDescent="0.15">
      <c r="A59" s="11" t="str">
        <f>IF('②個人種目＆リレーエントリー'!H60="","",'②個人種目＆リレーエントリー'!A60)</f>
        <v/>
      </c>
      <c r="B59" s="11" t="str">
        <f>IF('②個人種目＆リレーエントリー'!H60="","",'②個人種目＆リレーエントリー'!B60)</f>
        <v/>
      </c>
      <c r="C59" s="11" t="str">
        <f>IF('②個人種目＆リレーエントリー'!H60="","",'②個人種目＆リレーエントリー'!C60)</f>
        <v/>
      </c>
      <c r="D59" s="11" t="str">
        <f>IF('②個人種目＆リレーエントリー'!H60="","",'②個人種目＆リレーエントリー'!E60)</f>
        <v/>
      </c>
      <c r="E59" s="11" t="str">
        <f>IF('②個人種目＆リレーエントリー'!H60="","","07")</f>
        <v/>
      </c>
      <c r="F59" s="11" t="str">
        <f>IF('②個人種目＆リレーエントリー'!H60="","",'②個人種目＆リレーエントリー'!H60)</f>
        <v/>
      </c>
      <c r="G59" s="11" t="str">
        <f>IF('②個人種目＆リレーエントリー'!H60="","",'②個人種目＆リレーエントリー'!I60)</f>
        <v/>
      </c>
      <c r="H59" s="11" t="str">
        <f>IF('②個人種目＆リレーエントリー'!H60="","",'②個人種目＆リレーエントリー'!L60&amp;" "&amp;'②個人種目＆リレーエントリー'!K60)</f>
        <v/>
      </c>
    </row>
    <row r="60" spans="1:8" x14ac:dyDescent="0.15">
      <c r="A60" s="11" t="str">
        <f>IF('②個人種目＆リレーエントリー'!H61="","",'②個人種目＆リレーエントリー'!A61)</f>
        <v/>
      </c>
      <c r="B60" s="11" t="str">
        <f>IF('②個人種目＆リレーエントリー'!H61="","",'②個人種目＆リレーエントリー'!B61)</f>
        <v/>
      </c>
      <c r="C60" s="11" t="str">
        <f>IF('②個人種目＆リレーエントリー'!H61="","",'②個人種目＆リレーエントリー'!C61)</f>
        <v/>
      </c>
      <c r="D60" s="11" t="str">
        <f>IF('②個人種目＆リレーエントリー'!H61="","",'②個人種目＆リレーエントリー'!E61)</f>
        <v/>
      </c>
      <c r="E60" s="11" t="str">
        <f>IF('②個人種目＆リレーエントリー'!H61="","","07")</f>
        <v/>
      </c>
      <c r="F60" s="11" t="str">
        <f>IF('②個人種目＆リレーエントリー'!H61="","",'②個人種目＆リレーエントリー'!H61)</f>
        <v/>
      </c>
      <c r="G60" s="11" t="str">
        <f>IF('②個人種目＆リレーエントリー'!H61="","",'②個人種目＆リレーエントリー'!I61)</f>
        <v/>
      </c>
      <c r="H60" s="11" t="str">
        <f>IF('②個人種目＆リレーエントリー'!H61="","",'②個人種目＆リレーエントリー'!L61&amp;" "&amp;'②個人種目＆リレーエントリー'!K61)</f>
        <v/>
      </c>
    </row>
    <row r="61" spans="1:8" x14ac:dyDescent="0.15">
      <c r="A61" s="11" t="str">
        <f>IF('②個人種目＆リレーエントリー'!H62="","",'②個人種目＆リレーエントリー'!A62)</f>
        <v/>
      </c>
      <c r="B61" s="11" t="str">
        <f>IF('②個人種目＆リレーエントリー'!H62="","",'②個人種目＆リレーエントリー'!B62)</f>
        <v/>
      </c>
      <c r="C61" s="11" t="str">
        <f>IF('②個人種目＆リレーエントリー'!H62="","",'②個人種目＆リレーエントリー'!C62)</f>
        <v/>
      </c>
      <c r="D61" s="11" t="str">
        <f>IF('②個人種目＆リレーエントリー'!H62="","",'②個人種目＆リレーエントリー'!E62)</f>
        <v/>
      </c>
      <c r="E61" s="11" t="str">
        <f>IF('②個人種目＆リレーエントリー'!H62="","","07")</f>
        <v/>
      </c>
      <c r="F61" s="11" t="str">
        <f>IF('②個人種目＆リレーエントリー'!H62="","",'②個人種目＆リレーエントリー'!H62)</f>
        <v/>
      </c>
      <c r="G61" s="11" t="str">
        <f>IF('②個人種目＆リレーエントリー'!H62="","",'②個人種目＆リレーエントリー'!I62)</f>
        <v/>
      </c>
      <c r="H61" s="11" t="str">
        <f>IF('②個人種目＆リレーエントリー'!H62="","",'②個人種目＆リレーエントリー'!L62&amp;" "&amp;'②個人種目＆リレーエントリー'!K62)</f>
        <v/>
      </c>
    </row>
    <row r="62" spans="1:8" x14ac:dyDescent="0.15">
      <c r="A62" s="11" t="str">
        <f>IF('②個人種目＆リレーエントリー'!H63="","",'②個人種目＆リレーエントリー'!A63)</f>
        <v/>
      </c>
      <c r="B62" s="11" t="str">
        <f>IF('②個人種目＆リレーエントリー'!H63="","",'②個人種目＆リレーエントリー'!B63)</f>
        <v/>
      </c>
      <c r="C62" s="11" t="str">
        <f>IF('②個人種目＆リレーエントリー'!H63="","",'②個人種目＆リレーエントリー'!C63)</f>
        <v/>
      </c>
      <c r="D62" s="11" t="str">
        <f>IF('②個人種目＆リレーエントリー'!H63="","",'②個人種目＆リレーエントリー'!E63)</f>
        <v/>
      </c>
      <c r="E62" s="11" t="str">
        <f>IF('②個人種目＆リレーエントリー'!H63="","","07")</f>
        <v/>
      </c>
      <c r="F62" s="11" t="str">
        <f>IF('②個人種目＆リレーエントリー'!H63="","",'②個人種目＆リレーエントリー'!H63)</f>
        <v/>
      </c>
      <c r="G62" s="11" t="str">
        <f>IF('②個人種目＆リレーエントリー'!H63="","",'②個人種目＆リレーエントリー'!I63)</f>
        <v/>
      </c>
      <c r="H62" s="11" t="str">
        <f>IF('②個人種目＆リレーエントリー'!H63="","",'②個人種目＆リレーエントリー'!L63&amp;" "&amp;'②個人種目＆リレーエントリー'!K63)</f>
        <v/>
      </c>
    </row>
    <row r="63" spans="1:8" x14ac:dyDescent="0.15">
      <c r="A63" s="11" t="str">
        <f>IF('②個人種目＆リレーエントリー'!H64="","",'②個人種目＆リレーエントリー'!A64)</f>
        <v/>
      </c>
      <c r="B63" s="11" t="str">
        <f>IF('②個人種目＆リレーエントリー'!H64="","",'②個人種目＆リレーエントリー'!B64)</f>
        <v/>
      </c>
      <c r="C63" s="11" t="str">
        <f>IF('②個人種目＆リレーエントリー'!H64="","",'②個人種目＆リレーエントリー'!C64)</f>
        <v/>
      </c>
      <c r="D63" s="11" t="str">
        <f>IF('②個人種目＆リレーエントリー'!H64="","",'②個人種目＆リレーエントリー'!E64)</f>
        <v/>
      </c>
      <c r="E63" s="11" t="str">
        <f>IF('②個人種目＆リレーエントリー'!H64="","","07")</f>
        <v/>
      </c>
      <c r="F63" s="11" t="str">
        <f>IF('②個人種目＆リレーエントリー'!H64="","",'②個人種目＆リレーエントリー'!H64)</f>
        <v/>
      </c>
      <c r="G63" s="11" t="str">
        <f>IF('②個人種目＆リレーエントリー'!H64="","",'②個人種目＆リレーエントリー'!I64)</f>
        <v/>
      </c>
      <c r="H63" s="11" t="str">
        <f>IF('②個人種目＆リレーエントリー'!H64="","",'②個人種目＆リレーエントリー'!L64&amp;" "&amp;'②個人種目＆リレーエントリー'!K64)</f>
        <v/>
      </c>
    </row>
    <row r="64" spans="1:8" x14ac:dyDescent="0.15">
      <c r="A64" s="11" t="str">
        <f>IF('②個人種目＆リレーエントリー'!H65="","",'②個人種目＆リレーエントリー'!A65)</f>
        <v/>
      </c>
      <c r="B64" s="11" t="str">
        <f>IF('②個人種目＆リレーエントリー'!H65="","",'②個人種目＆リレーエントリー'!B65)</f>
        <v/>
      </c>
      <c r="C64" s="11" t="str">
        <f>IF('②個人種目＆リレーエントリー'!H65="","",'②個人種目＆リレーエントリー'!C65)</f>
        <v/>
      </c>
      <c r="D64" s="11" t="str">
        <f>IF('②個人種目＆リレーエントリー'!H65="","",'②個人種目＆リレーエントリー'!E65)</f>
        <v/>
      </c>
      <c r="E64" s="11" t="str">
        <f>IF('②個人種目＆リレーエントリー'!H65="","","07")</f>
        <v/>
      </c>
      <c r="F64" s="11" t="str">
        <f>IF('②個人種目＆リレーエントリー'!H65="","",'②個人種目＆リレーエントリー'!H65)</f>
        <v/>
      </c>
      <c r="G64" s="11" t="str">
        <f>IF('②個人種目＆リレーエントリー'!H65="","",'②個人種目＆リレーエントリー'!I65)</f>
        <v/>
      </c>
      <c r="H64" s="11" t="str">
        <f>IF('②個人種目＆リレーエントリー'!H65="","",'②個人種目＆リレーエントリー'!L65&amp;" "&amp;'②個人種目＆リレーエントリー'!K65)</f>
        <v/>
      </c>
    </row>
    <row r="65" spans="1:8" x14ac:dyDescent="0.15">
      <c r="A65" s="11" t="str">
        <f>IF('②個人種目＆リレーエントリー'!H66="","",'②個人種目＆リレーエントリー'!A66)</f>
        <v/>
      </c>
      <c r="B65" s="11" t="str">
        <f>IF('②個人種目＆リレーエントリー'!H66="","",'②個人種目＆リレーエントリー'!B66)</f>
        <v/>
      </c>
      <c r="C65" s="11" t="str">
        <f>IF('②個人種目＆リレーエントリー'!H66="","",'②個人種目＆リレーエントリー'!C66)</f>
        <v/>
      </c>
      <c r="D65" s="11" t="str">
        <f>IF('②個人種目＆リレーエントリー'!H66="","",'②個人種目＆リレーエントリー'!E66)</f>
        <v/>
      </c>
      <c r="E65" s="11" t="str">
        <f>IF('②個人種目＆リレーエントリー'!H66="","","07")</f>
        <v/>
      </c>
      <c r="F65" s="11" t="str">
        <f>IF('②個人種目＆リレーエントリー'!H66="","",'②個人種目＆リレーエントリー'!H66)</f>
        <v/>
      </c>
      <c r="G65" s="11" t="str">
        <f>IF('②個人種目＆リレーエントリー'!H66="","",'②個人種目＆リレーエントリー'!I66)</f>
        <v/>
      </c>
      <c r="H65" s="11" t="str">
        <f>IF('②個人種目＆リレーエントリー'!H66="","",'②個人種目＆リレーエントリー'!L66&amp;" "&amp;'②個人種目＆リレーエントリー'!K66)</f>
        <v/>
      </c>
    </row>
    <row r="66" spans="1:8" x14ac:dyDescent="0.15">
      <c r="A66" s="11" t="str">
        <f>IF('②個人種目＆リレーエントリー'!H67="","",'②個人種目＆リレーエントリー'!A67)</f>
        <v/>
      </c>
      <c r="B66" s="11" t="str">
        <f>IF('②個人種目＆リレーエントリー'!H67="","",'②個人種目＆リレーエントリー'!B67)</f>
        <v/>
      </c>
      <c r="C66" s="11" t="str">
        <f>IF('②個人種目＆リレーエントリー'!H67="","",'②個人種目＆リレーエントリー'!C67)</f>
        <v/>
      </c>
      <c r="D66" s="11" t="str">
        <f>IF('②個人種目＆リレーエントリー'!H67="","",'②個人種目＆リレーエントリー'!E67)</f>
        <v/>
      </c>
      <c r="E66" s="11" t="str">
        <f>IF('②個人種目＆リレーエントリー'!H67="","","07")</f>
        <v/>
      </c>
      <c r="F66" s="11" t="str">
        <f>IF('②個人種目＆リレーエントリー'!H67="","",'②個人種目＆リレーエントリー'!H67)</f>
        <v/>
      </c>
      <c r="G66" s="11" t="str">
        <f>IF('②個人種目＆リレーエントリー'!H67="","",'②個人種目＆リレーエントリー'!I67)</f>
        <v/>
      </c>
      <c r="H66" s="11" t="str">
        <f>IF('②個人種目＆リレーエントリー'!H67="","",'②個人種目＆リレーエントリー'!L67&amp;" "&amp;'②個人種目＆リレーエントリー'!K67)</f>
        <v/>
      </c>
    </row>
    <row r="67" spans="1:8" x14ac:dyDescent="0.15">
      <c r="A67" s="11" t="str">
        <f>IF('②個人種目＆リレーエントリー'!H68="","",'②個人種目＆リレーエントリー'!A68)</f>
        <v/>
      </c>
      <c r="B67" s="11" t="str">
        <f>IF('②個人種目＆リレーエントリー'!H68="","",'②個人種目＆リレーエントリー'!B68)</f>
        <v/>
      </c>
      <c r="C67" s="11" t="str">
        <f>IF('②個人種目＆リレーエントリー'!H68="","",'②個人種目＆リレーエントリー'!C68)</f>
        <v/>
      </c>
      <c r="D67" s="11" t="str">
        <f>IF('②個人種目＆リレーエントリー'!H68="","",'②個人種目＆リレーエントリー'!E68)</f>
        <v/>
      </c>
      <c r="E67" s="11" t="str">
        <f>IF('②個人種目＆リレーエントリー'!H68="","","07")</f>
        <v/>
      </c>
      <c r="F67" s="11" t="str">
        <f>IF('②個人種目＆リレーエントリー'!H68="","",'②個人種目＆リレーエントリー'!H68)</f>
        <v/>
      </c>
      <c r="G67" s="11" t="str">
        <f>IF('②個人種目＆リレーエントリー'!H68="","",'②個人種目＆リレーエントリー'!I68)</f>
        <v/>
      </c>
      <c r="H67" s="11" t="str">
        <f>IF('②個人種目＆リレーエントリー'!H68="","",'②個人種目＆リレーエントリー'!L68&amp;" "&amp;'②個人種目＆リレーエントリー'!K68)</f>
        <v/>
      </c>
    </row>
    <row r="68" spans="1:8" x14ac:dyDescent="0.15">
      <c r="A68" s="11" t="str">
        <f>IF('②個人種目＆リレーエントリー'!H69="","",'②個人種目＆リレーエントリー'!A69)</f>
        <v/>
      </c>
      <c r="B68" s="11" t="str">
        <f>IF('②個人種目＆リレーエントリー'!H69="","",'②個人種目＆リレーエントリー'!B69)</f>
        <v/>
      </c>
      <c r="C68" s="11" t="str">
        <f>IF('②個人種目＆リレーエントリー'!H69="","",'②個人種目＆リレーエントリー'!C69)</f>
        <v/>
      </c>
      <c r="D68" s="11" t="str">
        <f>IF('②個人種目＆リレーエントリー'!H69="","",'②個人種目＆リレーエントリー'!E69)</f>
        <v/>
      </c>
      <c r="E68" s="11" t="str">
        <f>IF('②個人種目＆リレーエントリー'!H69="","","07")</f>
        <v/>
      </c>
      <c r="F68" s="11" t="str">
        <f>IF('②個人種目＆リレーエントリー'!H69="","",'②個人種目＆リレーエントリー'!H69)</f>
        <v/>
      </c>
      <c r="G68" s="11" t="str">
        <f>IF('②個人種目＆リレーエントリー'!H69="","",'②個人種目＆リレーエントリー'!I69)</f>
        <v/>
      </c>
      <c r="H68" s="11" t="str">
        <f>IF('②個人種目＆リレーエントリー'!H69="","",'②個人種目＆リレーエントリー'!L69&amp;" "&amp;'②個人種目＆リレーエントリー'!K69)</f>
        <v/>
      </c>
    </row>
    <row r="69" spans="1:8" x14ac:dyDescent="0.15">
      <c r="A69" s="11" t="str">
        <f>IF('②個人種目＆リレーエントリー'!H70="","",'②個人種目＆リレーエントリー'!A70)</f>
        <v/>
      </c>
      <c r="B69" s="11" t="str">
        <f>IF('②個人種目＆リレーエントリー'!H70="","",'②個人種目＆リレーエントリー'!B70)</f>
        <v/>
      </c>
      <c r="C69" s="11" t="str">
        <f>IF('②個人種目＆リレーエントリー'!H70="","",'②個人種目＆リレーエントリー'!C70)</f>
        <v/>
      </c>
      <c r="D69" s="11" t="str">
        <f>IF('②個人種目＆リレーエントリー'!H70="","",'②個人種目＆リレーエントリー'!E70)</f>
        <v/>
      </c>
      <c r="E69" s="11" t="str">
        <f>IF('②個人種目＆リレーエントリー'!H70="","","07")</f>
        <v/>
      </c>
      <c r="F69" s="11" t="str">
        <f>IF('②個人種目＆リレーエントリー'!H70="","",'②個人種目＆リレーエントリー'!H70)</f>
        <v/>
      </c>
      <c r="G69" s="11" t="str">
        <f>IF('②個人種目＆リレーエントリー'!H70="","",'②個人種目＆リレーエントリー'!I70)</f>
        <v/>
      </c>
      <c r="H69" s="11" t="str">
        <f>IF('②個人種目＆リレーエントリー'!H70="","",'②個人種目＆リレーエントリー'!L70&amp;" "&amp;'②個人種目＆リレーエントリー'!K70)</f>
        <v/>
      </c>
    </row>
    <row r="70" spans="1:8" x14ac:dyDescent="0.15">
      <c r="A70" s="11" t="str">
        <f>IF('②個人種目＆リレーエントリー'!H71="","",'②個人種目＆リレーエントリー'!A71)</f>
        <v/>
      </c>
      <c r="B70" s="11" t="str">
        <f>IF('②個人種目＆リレーエントリー'!H71="","",'②個人種目＆リレーエントリー'!B71)</f>
        <v/>
      </c>
      <c r="C70" s="11" t="str">
        <f>IF('②個人種目＆リレーエントリー'!H71="","",'②個人種目＆リレーエントリー'!C71)</f>
        <v/>
      </c>
      <c r="D70" s="11" t="str">
        <f>IF('②個人種目＆リレーエントリー'!H71="","",'②個人種目＆リレーエントリー'!E71)</f>
        <v/>
      </c>
      <c r="E70" s="11" t="str">
        <f>IF('②個人種目＆リレーエントリー'!H71="","","07")</f>
        <v/>
      </c>
      <c r="F70" s="11" t="str">
        <f>IF('②個人種目＆リレーエントリー'!H71="","",'②個人種目＆リレーエントリー'!H71)</f>
        <v/>
      </c>
      <c r="G70" s="11" t="str">
        <f>IF('②個人種目＆リレーエントリー'!H71="","",'②個人種目＆リレーエントリー'!I71)</f>
        <v/>
      </c>
      <c r="H70" s="11" t="str">
        <f>IF('②個人種目＆リレーエントリー'!H71="","",'②個人種目＆リレーエントリー'!L71&amp;" "&amp;'②個人種目＆リレーエントリー'!K71)</f>
        <v/>
      </c>
    </row>
    <row r="71" spans="1:8" x14ac:dyDescent="0.15">
      <c r="A71" s="11" t="str">
        <f>IF('②個人種目＆リレーエントリー'!H72="","",'②個人種目＆リレーエントリー'!A72)</f>
        <v/>
      </c>
      <c r="B71" s="11" t="str">
        <f>IF('②個人種目＆リレーエントリー'!H72="","",'②個人種目＆リレーエントリー'!B72)</f>
        <v/>
      </c>
      <c r="C71" s="11" t="str">
        <f>IF('②個人種目＆リレーエントリー'!H72="","",'②個人種目＆リレーエントリー'!C72)</f>
        <v/>
      </c>
      <c r="D71" s="11" t="str">
        <f>IF('②個人種目＆リレーエントリー'!H72="","",'②個人種目＆リレーエントリー'!E72)</f>
        <v/>
      </c>
      <c r="E71" s="11" t="str">
        <f>IF('②個人種目＆リレーエントリー'!H72="","","07")</f>
        <v/>
      </c>
      <c r="F71" s="11" t="str">
        <f>IF('②個人種目＆リレーエントリー'!H72="","",'②個人種目＆リレーエントリー'!H72)</f>
        <v/>
      </c>
      <c r="G71" s="11" t="str">
        <f>IF('②個人種目＆リレーエントリー'!H72="","",'②個人種目＆リレーエントリー'!I72)</f>
        <v/>
      </c>
      <c r="H71" s="11" t="str">
        <f>IF('②個人種目＆リレーエントリー'!H72="","",'②個人種目＆リレーエントリー'!L72&amp;" "&amp;'②個人種目＆リレーエントリー'!K72)</f>
        <v/>
      </c>
    </row>
    <row r="72" spans="1:8" x14ac:dyDescent="0.15">
      <c r="A72" s="11" t="str">
        <f>IF('②個人種目＆リレーエントリー'!H73="","",'②個人種目＆リレーエントリー'!A73)</f>
        <v/>
      </c>
      <c r="B72" s="11" t="str">
        <f>IF('②個人種目＆リレーエントリー'!H73="","",'②個人種目＆リレーエントリー'!B73)</f>
        <v/>
      </c>
      <c r="C72" s="11" t="str">
        <f>IF('②個人種目＆リレーエントリー'!H73="","",'②個人種目＆リレーエントリー'!C73)</f>
        <v/>
      </c>
      <c r="D72" s="11" t="str">
        <f>IF('②個人種目＆リレーエントリー'!H73="","",'②個人種目＆リレーエントリー'!E73)</f>
        <v/>
      </c>
      <c r="E72" s="11" t="str">
        <f>IF('②個人種目＆リレーエントリー'!H73="","","07")</f>
        <v/>
      </c>
      <c r="F72" s="11" t="str">
        <f>IF('②個人種目＆リレーエントリー'!H73="","",'②個人種目＆リレーエントリー'!H73)</f>
        <v/>
      </c>
      <c r="G72" s="11" t="str">
        <f>IF('②個人種目＆リレーエントリー'!H73="","",'②個人種目＆リレーエントリー'!I73)</f>
        <v/>
      </c>
      <c r="H72" s="11" t="str">
        <f>IF('②個人種目＆リレーエントリー'!H73="","",'②個人種目＆リレーエントリー'!L73&amp;" "&amp;'②個人種目＆リレーエントリー'!K73)</f>
        <v/>
      </c>
    </row>
    <row r="73" spans="1:8" x14ac:dyDescent="0.15">
      <c r="A73" s="11" t="str">
        <f>IF('②個人種目＆リレーエントリー'!H74="","",'②個人種目＆リレーエントリー'!A74)</f>
        <v/>
      </c>
      <c r="B73" s="11" t="str">
        <f>IF('②個人種目＆リレーエントリー'!H74="","",'②個人種目＆リレーエントリー'!B74)</f>
        <v/>
      </c>
      <c r="C73" s="11" t="str">
        <f>IF('②個人種目＆リレーエントリー'!H74="","",'②個人種目＆リレーエントリー'!C74)</f>
        <v/>
      </c>
      <c r="D73" s="11" t="str">
        <f>IF('②個人種目＆リレーエントリー'!H74="","",'②個人種目＆リレーエントリー'!E74)</f>
        <v/>
      </c>
      <c r="E73" s="11" t="str">
        <f>IF('②個人種目＆リレーエントリー'!H74="","","07")</f>
        <v/>
      </c>
      <c r="F73" s="11" t="str">
        <f>IF('②個人種目＆リレーエントリー'!H74="","",'②個人種目＆リレーエントリー'!H74)</f>
        <v/>
      </c>
      <c r="G73" s="11" t="str">
        <f>IF('②個人種目＆リレーエントリー'!H74="","",'②個人種目＆リレーエントリー'!I74)</f>
        <v/>
      </c>
      <c r="H73" s="11" t="str">
        <f>IF('②個人種目＆リレーエントリー'!H74="","",'②個人種目＆リレーエントリー'!L74&amp;" "&amp;'②個人種目＆リレーエントリー'!K74)</f>
        <v/>
      </c>
    </row>
    <row r="74" spans="1:8" x14ac:dyDescent="0.15">
      <c r="A74" s="11" t="str">
        <f>IF('②個人種目＆リレーエントリー'!H75="","",'②個人種目＆リレーエントリー'!A75)</f>
        <v/>
      </c>
      <c r="B74" s="11" t="str">
        <f>IF('②個人種目＆リレーエントリー'!H75="","",'②個人種目＆リレーエントリー'!B75)</f>
        <v/>
      </c>
      <c r="C74" s="11" t="str">
        <f>IF('②個人種目＆リレーエントリー'!H75="","",'②個人種目＆リレーエントリー'!C75)</f>
        <v/>
      </c>
      <c r="D74" s="11" t="str">
        <f>IF('②個人種目＆リレーエントリー'!H75="","",'②個人種目＆リレーエントリー'!E75)</f>
        <v/>
      </c>
      <c r="E74" s="11" t="str">
        <f>IF('②個人種目＆リレーエントリー'!H75="","","07")</f>
        <v/>
      </c>
      <c r="F74" s="11" t="str">
        <f>IF('②個人種目＆リレーエントリー'!H75="","",'②個人種目＆リレーエントリー'!H75)</f>
        <v/>
      </c>
      <c r="G74" s="11" t="str">
        <f>IF('②個人種目＆リレーエントリー'!H75="","",'②個人種目＆リレーエントリー'!I75)</f>
        <v/>
      </c>
      <c r="H74" s="11" t="str">
        <f>IF('②個人種目＆リレーエントリー'!H75="","",'②個人種目＆リレーエントリー'!L75&amp;" "&amp;'②個人種目＆リレーエントリー'!K75)</f>
        <v/>
      </c>
    </row>
    <row r="75" spans="1:8" x14ac:dyDescent="0.15">
      <c r="A75" s="11" t="str">
        <f>IF('②個人種目＆リレーエントリー'!H76="","",'②個人種目＆リレーエントリー'!A76)</f>
        <v/>
      </c>
      <c r="B75" s="11" t="str">
        <f>IF('②個人種目＆リレーエントリー'!H76="","",'②個人種目＆リレーエントリー'!B76)</f>
        <v/>
      </c>
      <c r="C75" s="11" t="str">
        <f>IF('②個人種目＆リレーエントリー'!H76="","",'②個人種目＆リレーエントリー'!C76)</f>
        <v/>
      </c>
      <c r="D75" s="11" t="str">
        <f>IF('②個人種目＆リレーエントリー'!H76="","",'②個人種目＆リレーエントリー'!E76)</f>
        <v/>
      </c>
      <c r="E75" s="11" t="str">
        <f>IF('②個人種目＆リレーエントリー'!H76="","","07")</f>
        <v/>
      </c>
      <c r="F75" s="11" t="str">
        <f>IF('②個人種目＆リレーエントリー'!H76="","",'②個人種目＆リレーエントリー'!H76)</f>
        <v/>
      </c>
      <c r="G75" s="11" t="str">
        <f>IF('②個人種目＆リレーエントリー'!H76="","",'②個人種目＆リレーエントリー'!I76)</f>
        <v/>
      </c>
      <c r="H75" s="11" t="str">
        <f>IF('②個人種目＆リレーエントリー'!H76="","",'②個人種目＆リレーエントリー'!L76&amp;" "&amp;'②個人種目＆リレーエントリー'!K76)</f>
        <v/>
      </c>
    </row>
    <row r="76" spans="1:8" x14ac:dyDescent="0.15">
      <c r="A76" s="11" t="str">
        <f>IF('②個人種目＆リレーエントリー'!H77="","",'②個人種目＆リレーエントリー'!A77)</f>
        <v/>
      </c>
      <c r="B76" s="11" t="str">
        <f>IF('②個人種目＆リレーエントリー'!H77="","",'②個人種目＆リレーエントリー'!B77)</f>
        <v/>
      </c>
      <c r="C76" s="11" t="str">
        <f>IF('②個人種目＆リレーエントリー'!H77="","",'②個人種目＆リレーエントリー'!C77)</f>
        <v/>
      </c>
      <c r="D76" s="11" t="str">
        <f>IF('②個人種目＆リレーエントリー'!H77="","",'②個人種目＆リレーエントリー'!E77)</f>
        <v/>
      </c>
      <c r="E76" s="11" t="str">
        <f>IF('②個人種目＆リレーエントリー'!H77="","","07")</f>
        <v/>
      </c>
      <c r="F76" s="11" t="str">
        <f>IF('②個人種目＆リレーエントリー'!H77="","",'②個人種目＆リレーエントリー'!H77)</f>
        <v/>
      </c>
      <c r="G76" s="11" t="str">
        <f>IF('②個人種目＆リレーエントリー'!H77="","",'②個人種目＆リレーエントリー'!I77)</f>
        <v/>
      </c>
      <c r="H76" s="11" t="str">
        <f>IF('②個人種目＆リレーエントリー'!H77="","",'②個人種目＆リレーエントリー'!L77&amp;" "&amp;'②個人種目＆リレーエントリー'!K77)</f>
        <v/>
      </c>
    </row>
    <row r="77" spans="1:8" x14ac:dyDescent="0.15">
      <c r="A77" s="11" t="str">
        <f>IF('②個人種目＆リレーエントリー'!H78="","",'②個人種目＆リレーエントリー'!A78)</f>
        <v/>
      </c>
      <c r="B77" s="11" t="str">
        <f>IF('②個人種目＆リレーエントリー'!H78="","",'②個人種目＆リレーエントリー'!B78)</f>
        <v/>
      </c>
      <c r="C77" s="11" t="str">
        <f>IF('②個人種目＆リレーエントリー'!H78="","",'②個人種目＆リレーエントリー'!C78)</f>
        <v/>
      </c>
      <c r="D77" s="11" t="str">
        <f>IF('②個人種目＆リレーエントリー'!H78="","",'②個人種目＆リレーエントリー'!E78)</f>
        <v/>
      </c>
      <c r="E77" s="11" t="str">
        <f>IF('②個人種目＆リレーエントリー'!H78="","","07")</f>
        <v/>
      </c>
      <c r="F77" s="11" t="str">
        <f>IF('②個人種目＆リレーエントリー'!H78="","",'②個人種目＆リレーエントリー'!H78)</f>
        <v/>
      </c>
      <c r="G77" s="11" t="str">
        <f>IF('②個人種目＆リレーエントリー'!H78="","",'②個人種目＆リレーエントリー'!I78)</f>
        <v/>
      </c>
      <c r="H77" s="11" t="str">
        <f>IF('②個人種目＆リレーエントリー'!H78="","",'②個人種目＆リレーエントリー'!L78&amp;" "&amp;'②個人種目＆リレーエントリー'!K78)</f>
        <v/>
      </c>
    </row>
    <row r="78" spans="1:8" x14ac:dyDescent="0.15">
      <c r="A78" s="11" t="str">
        <f>IF('②個人種目＆リレーエントリー'!H79="","",'②個人種目＆リレーエントリー'!A79)</f>
        <v/>
      </c>
      <c r="B78" s="11" t="str">
        <f>IF('②個人種目＆リレーエントリー'!H79="","",'②個人種目＆リレーエントリー'!B79)</f>
        <v/>
      </c>
      <c r="C78" s="11" t="str">
        <f>IF('②個人種目＆リレーエントリー'!H79="","",'②個人種目＆リレーエントリー'!C79)</f>
        <v/>
      </c>
      <c r="D78" s="11" t="str">
        <f>IF('②個人種目＆リレーエントリー'!H79="","",'②個人種目＆リレーエントリー'!E79)</f>
        <v/>
      </c>
      <c r="E78" s="11" t="str">
        <f>IF('②個人種目＆リレーエントリー'!H79="","","07")</f>
        <v/>
      </c>
      <c r="F78" s="11" t="str">
        <f>IF('②個人種目＆リレーエントリー'!H79="","",'②個人種目＆リレーエントリー'!H79)</f>
        <v/>
      </c>
      <c r="G78" s="11" t="str">
        <f>IF('②個人種目＆リレーエントリー'!H79="","",'②個人種目＆リレーエントリー'!I79)</f>
        <v/>
      </c>
      <c r="H78" s="11" t="str">
        <f>IF('②個人種目＆リレーエントリー'!H79="","",'②個人種目＆リレーエントリー'!L79&amp;" "&amp;'②個人種目＆リレーエントリー'!K79)</f>
        <v/>
      </c>
    </row>
    <row r="79" spans="1:8" x14ac:dyDescent="0.15">
      <c r="A79" s="11" t="str">
        <f>IF('②個人種目＆リレーエントリー'!H80="","",'②個人種目＆リレーエントリー'!A80)</f>
        <v/>
      </c>
      <c r="B79" s="11" t="str">
        <f>IF('②個人種目＆リレーエントリー'!H80="","",'②個人種目＆リレーエントリー'!B80)</f>
        <v/>
      </c>
      <c r="C79" s="11" t="str">
        <f>IF('②個人種目＆リレーエントリー'!H80="","",'②個人種目＆リレーエントリー'!C80)</f>
        <v/>
      </c>
      <c r="D79" s="11" t="str">
        <f>IF('②個人種目＆リレーエントリー'!H80="","",'②個人種目＆リレーエントリー'!E80)</f>
        <v/>
      </c>
      <c r="E79" s="11" t="str">
        <f>IF('②個人種目＆リレーエントリー'!H80="","","07")</f>
        <v/>
      </c>
      <c r="F79" s="11" t="str">
        <f>IF('②個人種目＆リレーエントリー'!H80="","",'②個人種目＆リレーエントリー'!H80)</f>
        <v/>
      </c>
      <c r="G79" s="11" t="str">
        <f>IF('②個人種目＆リレーエントリー'!H80="","",'②個人種目＆リレーエントリー'!I80)</f>
        <v/>
      </c>
      <c r="H79" s="11" t="str">
        <f>IF('②個人種目＆リレーエントリー'!H80="","",'②個人種目＆リレーエントリー'!L80&amp;" "&amp;'②個人種目＆リレーエントリー'!K80)</f>
        <v/>
      </c>
    </row>
    <row r="80" spans="1:8" x14ac:dyDescent="0.15">
      <c r="A80" s="11" t="str">
        <f>IF('②個人種目＆リレーエントリー'!H81="","",'②個人種目＆リレーエントリー'!A81)</f>
        <v/>
      </c>
      <c r="B80" s="11" t="str">
        <f>IF('②個人種目＆リレーエントリー'!H81="","",'②個人種目＆リレーエントリー'!B81)</f>
        <v/>
      </c>
      <c r="C80" s="11" t="str">
        <f>IF('②個人種目＆リレーエントリー'!H81="","",'②個人種目＆リレーエントリー'!C81)</f>
        <v/>
      </c>
      <c r="D80" s="11" t="str">
        <f>IF('②個人種目＆リレーエントリー'!H81="","",'②個人種目＆リレーエントリー'!E81)</f>
        <v/>
      </c>
      <c r="E80" s="11" t="str">
        <f>IF('②個人種目＆リレーエントリー'!H81="","","07")</f>
        <v/>
      </c>
      <c r="F80" s="11" t="str">
        <f>IF('②個人種目＆リレーエントリー'!H81="","",'②個人種目＆リレーエントリー'!H81)</f>
        <v/>
      </c>
      <c r="G80" s="11" t="str">
        <f>IF('②個人種目＆リレーエントリー'!H81="","",'②個人種目＆リレーエントリー'!I81)</f>
        <v/>
      </c>
      <c r="H80" s="11" t="str">
        <f>IF('②個人種目＆リレーエントリー'!H81="","",'②個人種目＆リレーエントリー'!L81&amp;" "&amp;'②個人種目＆リレーエントリー'!K81)</f>
        <v/>
      </c>
    </row>
    <row r="81" spans="1:8" x14ac:dyDescent="0.15">
      <c r="A81" s="11" t="str">
        <f>IF('②個人種目＆リレーエントリー'!H82="","",'②個人種目＆リレーエントリー'!A82)</f>
        <v/>
      </c>
      <c r="B81" s="11" t="str">
        <f>IF('②個人種目＆リレーエントリー'!H82="","",'②個人種目＆リレーエントリー'!B82)</f>
        <v/>
      </c>
      <c r="C81" s="11" t="str">
        <f>IF('②個人種目＆リレーエントリー'!H82="","",'②個人種目＆リレーエントリー'!C82)</f>
        <v/>
      </c>
      <c r="D81" s="11" t="str">
        <f>IF('②個人種目＆リレーエントリー'!H82="","",'②個人種目＆リレーエントリー'!E82)</f>
        <v/>
      </c>
      <c r="E81" s="11" t="str">
        <f>IF('②個人種目＆リレーエントリー'!H82="","","07")</f>
        <v/>
      </c>
      <c r="F81" s="11" t="str">
        <f>IF('②個人種目＆リレーエントリー'!H82="","",'②個人種目＆リレーエントリー'!H82)</f>
        <v/>
      </c>
      <c r="G81" s="11" t="str">
        <f>IF('②個人種目＆リレーエントリー'!H82="","",'②個人種目＆リレーエントリー'!I82)</f>
        <v/>
      </c>
      <c r="H81" s="11" t="str">
        <f>IF('②個人種目＆リレーエントリー'!H82="","",'②個人種目＆リレーエントリー'!L82&amp;" "&amp;'②個人種目＆リレーエントリー'!K82)</f>
        <v/>
      </c>
    </row>
    <row r="82" spans="1:8" x14ac:dyDescent="0.15">
      <c r="A82" s="11" t="str">
        <f>IF('②個人種目＆リレーエントリー'!H83="","",'②個人種目＆リレーエントリー'!A83)</f>
        <v/>
      </c>
      <c r="B82" s="11" t="str">
        <f>IF('②個人種目＆リレーエントリー'!H83="","",'②個人種目＆リレーエントリー'!B83)</f>
        <v/>
      </c>
      <c r="C82" s="11" t="str">
        <f>IF('②個人種目＆リレーエントリー'!H83="","",'②個人種目＆リレーエントリー'!C83)</f>
        <v/>
      </c>
      <c r="D82" s="11" t="str">
        <f>IF('②個人種目＆リレーエントリー'!H83="","",'②個人種目＆リレーエントリー'!E83)</f>
        <v/>
      </c>
      <c r="E82" s="11" t="str">
        <f>IF('②個人種目＆リレーエントリー'!H83="","","07")</f>
        <v/>
      </c>
      <c r="F82" s="11" t="str">
        <f>IF('②個人種目＆リレーエントリー'!H83="","",'②個人種目＆リレーエントリー'!H83)</f>
        <v/>
      </c>
      <c r="G82" s="11" t="str">
        <f>IF('②個人種目＆リレーエントリー'!H83="","",'②個人種目＆リレーエントリー'!I83)</f>
        <v/>
      </c>
      <c r="H82" s="11" t="str">
        <f>IF('②個人種目＆リレーエントリー'!H83="","",'②個人種目＆リレーエントリー'!L83&amp;" "&amp;'②個人種目＆リレーエントリー'!K83)</f>
        <v/>
      </c>
    </row>
    <row r="83" spans="1:8" x14ac:dyDescent="0.15">
      <c r="A83" s="11" t="str">
        <f>IF('②個人種目＆リレーエントリー'!H84="","",'②個人種目＆リレーエントリー'!A84)</f>
        <v/>
      </c>
      <c r="B83" s="11" t="str">
        <f>IF('②個人種目＆リレーエントリー'!H84="","",'②個人種目＆リレーエントリー'!B84)</f>
        <v/>
      </c>
      <c r="C83" s="11" t="str">
        <f>IF('②個人種目＆リレーエントリー'!H84="","",'②個人種目＆リレーエントリー'!C84)</f>
        <v/>
      </c>
      <c r="D83" s="11" t="str">
        <f>IF('②個人種目＆リレーエントリー'!H84="","",'②個人種目＆リレーエントリー'!E84)</f>
        <v/>
      </c>
      <c r="E83" s="11" t="str">
        <f>IF('②個人種目＆リレーエントリー'!H84="","","07")</f>
        <v/>
      </c>
      <c r="F83" s="11" t="str">
        <f>IF('②個人種目＆リレーエントリー'!H84="","",'②個人種目＆リレーエントリー'!H84)</f>
        <v/>
      </c>
      <c r="G83" s="11" t="str">
        <f>IF('②個人種目＆リレーエントリー'!H84="","",'②個人種目＆リレーエントリー'!I84)</f>
        <v/>
      </c>
      <c r="H83" s="11" t="str">
        <f>IF('②個人種目＆リレーエントリー'!H84="","",'②個人種目＆リレーエントリー'!L84&amp;" "&amp;'②個人種目＆リレーエントリー'!K84)</f>
        <v/>
      </c>
    </row>
    <row r="84" spans="1:8" x14ac:dyDescent="0.15">
      <c r="A84" s="11" t="str">
        <f>IF('②個人種目＆リレーエントリー'!H85="","",'②個人種目＆リレーエントリー'!A85)</f>
        <v/>
      </c>
      <c r="B84" s="11" t="str">
        <f>IF('②個人種目＆リレーエントリー'!H85="","",'②個人種目＆リレーエントリー'!B85)</f>
        <v/>
      </c>
      <c r="C84" s="11" t="str">
        <f>IF('②個人種目＆リレーエントリー'!H85="","",'②個人種目＆リレーエントリー'!C85)</f>
        <v/>
      </c>
      <c r="D84" s="11" t="str">
        <f>IF('②個人種目＆リレーエントリー'!H85="","",'②個人種目＆リレーエントリー'!E85)</f>
        <v/>
      </c>
      <c r="E84" s="11" t="str">
        <f>IF('②個人種目＆リレーエントリー'!H85="","","07")</f>
        <v/>
      </c>
      <c r="F84" s="11" t="str">
        <f>IF('②個人種目＆リレーエントリー'!H85="","",'②個人種目＆リレーエントリー'!H85)</f>
        <v/>
      </c>
      <c r="G84" s="11" t="str">
        <f>IF('②個人種目＆リレーエントリー'!H85="","",'②個人種目＆リレーエントリー'!I85)</f>
        <v/>
      </c>
      <c r="H84" s="11" t="str">
        <f>IF('②個人種目＆リレーエントリー'!H85="","",'②個人種目＆リレーエントリー'!L85&amp;" "&amp;'②個人種目＆リレーエントリー'!K85)</f>
        <v/>
      </c>
    </row>
    <row r="85" spans="1:8" x14ac:dyDescent="0.15">
      <c r="A85" s="11" t="str">
        <f>IF('②個人種目＆リレーエントリー'!H86="","",'②個人種目＆リレーエントリー'!A86)</f>
        <v/>
      </c>
      <c r="B85" s="11" t="str">
        <f>IF('②個人種目＆リレーエントリー'!H86="","",'②個人種目＆リレーエントリー'!B86)</f>
        <v/>
      </c>
      <c r="C85" s="11" t="str">
        <f>IF('②個人種目＆リレーエントリー'!H86="","",'②個人種目＆リレーエントリー'!C86)</f>
        <v/>
      </c>
      <c r="D85" s="11" t="str">
        <f>IF('②個人種目＆リレーエントリー'!H86="","",'②個人種目＆リレーエントリー'!E86)</f>
        <v/>
      </c>
      <c r="E85" s="11" t="str">
        <f>IF('②個人種目＆リレーエントリー'!H86="","","07")</f>
        <v/>
      </c>
      <c r="F85" s="11" t="str">
        <f>IF('②個人種目＆リレーエントリー'!H86="","",'②個人種目＆リレーエントリー'!H86)</f>
        <v/>
      </c>
      <c r="G85" s="11" t="str">
        <f>IF('②個人種目＆リレーエントリー'!H86="","",'②個人種目＆リレーエントリー'!I86)</f>
        <v/>
      </c>
      <c r="H85" s="11" t="str">
        <f>IF('②個人種目＆リレーエントリー'!H86="","",'②個人種目＆リレーエントリー'!L86&amp;" "&amp;'②個人種目＆リレーエントリー'!K86)</f>
        <v/>
      </c>
    </row>
    <row r="86" spans="1:8" x14ac:dyDescent="0.15">
      <c r="A86" s="11" t="str">
        <f>IF('②個人種目＆リレーエントリー'!H87="","",'②個人種目＆リレーエントリー'!A87)</f>
        <v/>
      </c>
      <c r="B86" s="11" t="str">
        <f>IF('②個人種目＆リレーエントリー'!H87="","",'②個人種目＆リレーエントリー'!B87)</f>
        <v/>
      </c>
      <c r="C86" s="11" t="str">
        <f>IF('②個人種目＆リレーエントリー'!H87="","",'②個人種目＆リレーエントリー'!C87)</f>
        <v/>
      </c>
      <c r="D86" s="11" t="str">
        <f>IF('②個人種目＆リレーエントリー'!H87="","",'②個人種目＆リレーエントリー'!E87)</f>
        <v/>
      </c>
      <c r="E86" s="11" t="str">
        <f>IF('②個人種目＆リレーエントリー'!H87="","","07")</f>
        <v/>
      </c>
      <c r="F86" s="11" t="str">
        <f>IF('②個人種目＆リレーエントリー'!H87="","",'②個人種目＆リレーエントリー'!H87)</f>
        <v/>
      </c>
      <c r="G86" s="11" t="str">
        <f>IF('②個人種目＆リレーエントリー'!H87="","",'②個人種目＆リレーエントリー'!I87)</f>
        <v/>
      </c>
      <c r="H86" s="11" t="str">
        <f>IF('②個人種目＆リレーエントリー'!H87="","",'②個人種目＆リレーエントリー'!L87&amp;" "&amp;'②個人種目＆リレーエントリー'!K87)</f>
        <v/>
      </c>
    </row>
    <row r="87" spans="1:8" x14ac:dyDescent="0.15">
      <c r="A87" s="11" t="str">
        <f>IF('②個人種目＆リレーエントリー'!H88="","",'②個人種目＆リレーエントリー'!A88)</f>
        <v/>
      </c>
      <c r="B87" s="11" t="str">
        <f>IF('②個人種目＆リレーエントリー'!H88="","",'②個人種目＆リレーエントリー'!B88)</f>
        <v/>
      </c>
      <c r="C87" s="11" t="str">
        <f>IF('②個人種目＆リレーエントリー'!H88="","",'②個人種目＆リレーエントリー'!C88)</f>
        <v/>
      </c>
      <c r="D87" s="11" t="str">
        <f>IF('②個人種目＆リレーエントリー'!H88="","",'②個人種目＆リレーエントリー'!E88)</f>
        <v/>
      </c>
      <c r="E87" s="11" t="str">
        <f>IF('②個人種目＆リレーエントリー'!H88="","","07")</f>
        <v/>
      </c>
      <c r="F87" s="11" t="str">
        <f>IF('②個人種目＆リレーエントリー'!H88="","",'②個人種目＆リレーエントリー'!H88)</f>
        <v/>
      </c>
      <c r="G87" s="11" t="str">
        <f>IF('②個人種目＆リレーエントリー'!H88="","",'②個人種目＆リレーエントリー'!I88)</f>
        <v/>
      </c>
      <c r="H87" s="11" t="str">
        <f>IF('②個人種目＆リレーエントリー'!H88="","",'②個人種目＆リレーエントリー'!L88&amp;" "&amp;'②個人種目＆リレーエントリー'!K88)</f>
        <v/>
      </c>
    </row>
    <row r="88" spans="1:8" x14ac:dyDescent="0.15">
      <c r="A88" s="11" t="str">
        <f>IF('②個人種目＆リレーエントリー'!H89="","",'②個人種目＆リレーエントリー'!A89)</f>
        <v/>
      </c>
      <c r="B88" s="11" t="str">
        <f>IF('②個人種目＆リレーエントリー'!H89="","",'②個人種目＆リレーエントリー'!B89)</f>
        <v/>
      </c>
      <c r="C88" s="11" t="str">
        <f>IF('②個人種目＆リレーエントリー'!H89="","",'②個人種目＆リレーエントリー'!C89)</f>
        <v/>
      </c>
      <c r="D88" s="11" t="str">
        <f>IF('②個人種目＆リレーエントリー'!H89="","",'②個人種目＆リレーエントリー'!E89)</f>
        <v/>
      </c>
      <c r="E88" s="11" t="str">
        <f>IF('②個人種目＆リレーエントリー'!H89="","","07")</f>
        <v/>
      </c>
      <c r="F88" s="11" t="str">
        <f>IF('②個人種目＆リレーエントリー'!H89="","",'②個人種目＆リレーエントリー'!H89)</f>
        <v/>
      </c>
      <c r="G88" s="11" t="str">
        <f>IF('②個人種目＆リレーエントリー'!H89="","",'②個人種目＆リレーエントリー'!I89)</f>
        <v/>
      </c>
      <c r="H88" s="11" t="str">
        <f>IF('②個人種目＆リレーエントリー'!H89="","",'②個人種目＆リレーエントリー'!L89&amp;" "&amp;'②個人種目＆リレーエントリー'!K89)</f>
        <v/>
      </c>
    </row>
    <row r="89" spans="1:8" x14ac:dyDescent="0.15">
      <c r="A89" s="11" t="str">
        <f>IF('②個人種目＆リレーエントリー'!H90="","",'②個人種目＆リレーエントリー'!A90)</f>
        <v/>
      </c>
      <c r="B89" s="11" t="str">
        <f>IF('②個人種目＆リレーエントリー'!H90="","",'②個人種目＆リレーエントリー'!B90)</f>
        <v/>
      </c>
      <c r="C89" s="11" t="str">
        <f>IF('②個人種目＆リレーエントリー'!H90="","",'②個人種目＆リレーエントリー'!C90)</f>
        <v/>
      </c>
      <c r="D89" s="11" t="str">
        <f>IF('②個人種目＆リレーエントリー'!H90="","",'②個人種目＆リレーエントリー'!E90)</f>
        <v/>
      </c>
      <c r="E89" s="11" t="str">
        <f>IF('②個人種目＆リレーエントリー'!H90="","","07")</f>
        <v/>
      </c>
      <c r="F89" s="11" t="str">
        <f>IF('②個人種目＆リレーエントリー'!H90="","",'②個人種目＆リレーエントリー'!H90)</f>
        <v/>
      </c>
      <c r="G89" s="11" t="str">
        <f>IF('②個人種目＆リレーエントリー'!H90="","",'②個人種目＆リレーエントリー'!I90)</f>
        <v/>
      </c>
      <c r="H89" s="11" t="str">
        <f>IF('②個人種目＆リレーエントリー'!H90="","",'②個人種目＆リレーエントリー'!L90&amp;" "&amp;'②個人種目＆リレーエントリー'!K90)</f>
        <v/>
      </c>
    </row>
    <row r="90" spans="1:8" x14ac:dyDescent="0.15">
      <c r="A90" s="11" t="str">
        <f>IF('②個人種目＆リレーエントリー'!H91="","",'②個人種目＆リレーエントリー'!A91)</f>
        <v/>
      </c>
      <c r="B90" s="11" t="str">
        <f>IF('②個人種目＆リレーエントリー'!H91="","",'②個人種目＆リレーエントリー'!B91)</f>
        <v/>
      </c>
      <c r="C90" s="11" t="str">
        <f>IF('②個人種目＆リレーエントリー'!H91="","",'②個人種目＆リレーエントリー'!C91)</f>
        <v/>
      </c>
      <c r="D90" s="11" t="str">
        <f>IF('②個人種目＆リレーエントリー'!H91="","",'②個人種目＆リレーエントリー'!E91)</f>
        <v/>
      </c>
      <c r="E90" s="11" t="str">
        <f>IF('②個人種目＆リレーエントリー'!H91="","","07")</f>
        <v/>
      </c>
      <c r="F90" s="11" t="str">
        <f>IF('②個人種目＆リレーエントリー'!H91="","",'②個人種目＆リレーエントリー'!H91)</f>
        <v/>
      </c>
      <c r="G90" s="11" t="str">
        <f>IF('②個人種目＆リレーエントリー'!H91="","",'②個人種目＆リレーエントリー'!I91)</f>
        <v/>
      </c>
      <c r="H90" s="11" t="str">
        <f>IF('②個人種目＆リレーエントリー'!H91="","",'②個人種目＆リレーエントリー'!L91&amp;" "&amp;'②個人種目＆リレーエントリー'!K91)</f>
        <v/>
      </c>
    </row>
    <row r="91" spans="1:8" x14ac:dyDescent="0.15">
      <c r="A91" s="11" t="str">
        <f>IF('②個人種目＆リレーエントリー'!H92="","",'②個人種目＆リレーエントリー'!A92)</f>
        <v/>
      </c>
      <c r="B91" s="11" t="str">
        <f>IF('②個人種目＆リレーエントリー'!H92="","",'②個人種目＆リレーエントリー'!B92)</f>
        <v/>
      </c>
      <c r="C91" s="11" t="str">
        <f>IF('②個人種目＆リレーエントリー'!H92="","",'②個人種目＆リレーエントリー'!C92)</f>
        <v/>
      </c>
      <c r="D91" s="11" t="str">
        <f>IF('②個人種目＆リレーエントリー'!H92="","",'②個人種目＆リレーエントリー'!E92)</f>
        <v/>
      </c>
      <c r="E91" s="11" t="str">
        <f>IF('②個人種目＆リレーエントリー'!H92="","","07")</f>
        <v/>
      </c>
      <c r="F91" s="11" t="str">
        <f>IF('②個人種目＆リレーエントリー'!H92="","",'②個人種目＆リレーエントリー'!H92)</f>
        <v/>
      </c>
      <c r="G91" s="11" t="str">
        <f>IF('②個人種目＆リレーエントリー'!H92="","",'②個人種目＆リレーエントリー'!I92)</f>
        <v/>
      </c>
      <c r="H91" s="11" t="str">
        <f>IF('②個人種目＆リレーエントリー'!H92="","",'②個人種目＆リレーエントリー'!L92&amp;" "&amp;'②個人種目＆リレーエントリー'!K92)</f>
        <v/>
      </c>
    </row>
    <row r="92" spans="1:8" x14ac:dyDescent="0.15">
      <c r="A92" s="11" t="str">
        <f>IF('②個人種目＆リレーエントリー'!H93="","",'②個人種目＆リレーエントリー'!A93)</f>
        <v/>
      </c>
      <c r="B92" s="11" t="str">
        <f>IF('②個人種目＆リレーエントリー'!H93="","",'②個人種目＆リレーエントリー'!B93)</f>
        <v/>
      </c>
      <c r="C92" s="11" t="str">
        <f>IF('②個人種目＆リレーエントリー'!H93="","",'②個人種目＆リレーエントリー'!C93)</f>
        <v/>
      </c>
      <c r="D92" s="11" t="str">
        <f>IF('②個人種目＆リレーエントリー'!H93="","",'②個人種目＆リレーエントリー'!E93)</f>
        <v/>
      </c>
      <c r="E92" s="11" t="str">
        <f>IF('②個人種目＆リレーエントリー'!H93="","","07")</f>
        <v/>
      </c>
      <c r="F92" s="11" t="str">
        <f>IF('②個人種目＆リレーエントリー'!H93="","",'②個人種目＆リレーエントリー'!H93)</f>
        <v/>
      </c>
      <c r="G92" s="11" t="str">
        <f>IF('②個人種目＆リレーエントリー'!H93="","",'②個人種目＆リレーエントリー'!I93)</f>
        <v/>
      </c>
      <c r="H92" s="11" t="str">
        <f>IF('②個人種目＆リレーエントリー'!H93="","",'②個人種目＆リレーエントリー'!L93&amp;" "&amp;'②個人種目＆リレーエントリー'!K93)</f>
        <v/>
      </c>
    </row>
    <row r="93" spans="1:8" x14ac:dyDescent="0.15">
      <c r="A93" s="11" t="str">
        <f>IF('②個人種目＆リレーエントリー'!H94="","",'②個人種目＆リレーエントリー'!A94)</f>
        <v/>
      </c>
      <c r="B93" s="11" t="str">
        <f>IF('②個人種目＆リレーエントリー'!H94="","",'②個人種目＆リレーエントリー'!B94)</f>
        <v/>
      </c>
      <c r="C93" s="11" t="str">
        <f>IF('②個人種目＆リレーエントリー'!H94="","",'②個人種目＆リレーエントリー'!C94)</f>
        <v/>
      </c>
      <c r="D93" s="11" t="str">
        <f>IF('②個人種目＆リレーエントリー'!H94="","",'②個人種目＆リレーエントリー'!E94)</f>
        <v/>
      </c>
      <c r="E93" s="11" t="str">
        <f>IF('②個人種目＆リレーエントリー'!H94="","","07")</f>
        <v/>
      </c>
      <c r="F93" s="11" t="str">
        <f>IF('②個人種目＆リレーエントリー'!H94="","",'②個人種目＆リレーエントリー'!H94)</f>
        <v/>
      </c>
      <c r="G93" s="11" t="str">
        <f>IF('②個人種目＆リレーエントリー'!H94="","",'②個人種目＆リレーエントリー'!I94)</f>
        <v/>
      </c>
      <c r="H93" s="11" t="str">
        <f>IF('②個人種目＆リレーエントリー'!H94="","",'②個人種目＆リレーエントリー'!L94&amp;" "&amp;'②個人種目＆リレーエントリー'!K94)</f>
        <v/>
      </c>
    </row>
    <row r="94" spans="1:8" x14ac:dyDescent="0.15">
      <c r="A94" s="11" t="str">
        <f>IF('②個人種目＆リレーエントリー'!H95="","",'②個人種目＆リレーエントリー'!A95)</f>
        <v/>
      </c>
      <c r="B94" s="11" t="str">
        <f>IF('②個人種目＆リレーエントリー'!H95="","",'②個人種目＆リレーエントリー'!B95)</f>
        <v/>
      </c>
      <c r="C94" s="11" t="str">
        <f>IF('②個人種目＆リレーエントリー'!H95="","",'②個人種目＆リレーエントリー'!C95)</f>
        <v/>
      </c>
      <c r="D94" s="11" t="str">
        <f>IF('②個人種目＆リレーエントリー'!H95="","",'②個人種目＆リレーエントリー'!E95)</f>
        <v/>
      </c>
      <c r="E94" s="11" t="str">
        <f>IF('②個人種目＆リレーエントリー'!H95="","","07")</f>
        <v/>
      </c>
      <c r="F94" s="11" t="str">
        <f>IF('②個人種目＆リレーエントリー'!H95="","",'②個人種目＆リレーエントリー'!H95)</f>
        <v/>
      </c>
      <c r="G94" s="11" t="str">
        <f>IF('②個人種目＆リレーエントリー'!H95="","",'②個人種目＆リレーエントリー'!I95)</f>
        <v/>
      </c>
      <c r="H94" s="11" t="str">
        <f>IF('②個人種目＆リレーエントリー'!H95="","",'②個人種目＆リレーエントリー'!L95&amp;" "&amp;'②個人種目＆リレーエントリー'!K95)</f>
        <v/>
      </c>
    </row>
    <row r="95" spans="1:8" x14ac:dyDescent="0.15">
      <c r="A95" s="11" t="str">
        <f>IF('②個人種目＆リレーエントリー'!H96="","",'②個人種目＆リレーエントリー'!A96)</f>
        <v/>
      </c>
      <c r="B95" s="11" t="str">
        <f>IF('②個人種目＆リレーエントリー'!H96="","",'②個人種目＆リレーエントリー'!B96)</f>
        <v/>
      </c>
      <c r="C95" s="11" t="str">
        <f>IF('②個人種目＆リレーエントリー'!H96="","",'②個人種目＆リレーエントリー'!C96)</f>
        <v/>
      </c>
      <c r="D95" s="11" t="str">
        <f>IF('②個人種目＆リレーエントリー'!H96="","",'②個人種目＆リレーエントリー'!E96)</f>
        <v/>
      </c>
      <c r="E95" s="11" t="str">
        <f>IF('②個人種目＆リレーエントリー'!H96="","","07")</f>
        <v/>
      </c>
      <c r="F95" s="11" t="str">
        <f>IF('②個人種目＆リレーエントリー'!H96="","",'②個人種目＆リレーエントリー'!H96)</f>
        <v/>
      </c>
      <c r="G95" s="11" t="str">
        <f>IF('②個人種目＆リレーエントリー'!H96="","",'②個人種目＆リレーエントリー'!I96)</f>
        <v/>
      </c>
      <c r="H95" s="11" t="str">
        <f>IF('②個人種目＆リレーエントリー'!H96="","",'②個人種目＆リレーエントリー'!L96&amp;" "&amp;'②個人種目＆リレーエントリー'!K96)</f>
        <v/>
      </c>
    </row>
    <row r="96" spans="1:8" x14ac:dyDescent="0.15">
      <c r="A96" s="11" t="str">
        <f>IF('②個人種目＆リレーエントリー'!H97="","",'②個人種目＆リレーエントリー'!A97)</f>
        <v/>
      </c>
      <c r="B96" s="11" t="str">
        <f>IF('②個人種目＆リレーエントリー'!H97="","",'②個人種目＆リレーエントリー'!B97)</f>
        <v/>
      </c>
      <c r="C96" s="11" t="str">
        <f>IF('②個人種目＆リレーエントリー'!H97="","",'②個人種目＆リレーエントリー'!C97)</f>
        <v/>
      </c>
      <c r="D96" s="11" t="str">
        <f>IF('②個人種目＆リレーエントリー'!H97="","",'②個人種目＆リレーエントリー'!E97)</f>
        <v/>
      </c>
      <c r="E96" s="11" t="str">
        <f>IF('②個人種目＆リレーエントリー'!H97="","","07")</f>
        <v/>
      </c>
      <c r="F96" s="11" t="str">
        <f>IF('②個人種目＆リレーエントリー'!H97="","",'②個人種目＆リレーエントリー'!H97)</f>
        <v/>
      </c>
      <c r="G96" s="11" t="str">
        <f>IF('②個人種目＆リレーエントリー'!H97="","",'②個人種目＆リレーエントリー'!I97)</f>
        <v/>
      </c>
      <c r="H96" s="11" t="str">
        <f>IF('②個人種目＆リレーエントリー'!H97="","",'②個人種目＆リレーエントリー'!L97&amp;" "&amp;'②個人種目＆リレーエントリー'!K97)</f>
        <v/>
      </c>
    </row>
    <row r="97" spans="1:8" x14ac:dyDescent="0.15">
      <c r="A97" s="11" t="str">
        <f>IF('②個人種目＆リレーエントリー'!H98="","",'②個人種目＆リレーエントリー'!A98)</f>
        <v/>
      </c>
      <c r="B97" s="11" t="str">
        <f>IF('②個人種目＆リレーエントリー'!H98="","",'②個人種目＆リレーエントリー'!B98)</f>
        <v/>
      </c>
      <c r="C97" s="11" t="str">
        <f>IF('②個人種目＆リレーエントリー'!H98="","",'②個人種目＆リレーエントリー'!C98)</f>
        <v/>
      </c>
      <c r="D97" s="11" t="str">
        <f>IF('②個人種目＆リレーエントリー'!H98="","",'②個人種目＆リレーエントリー'!E98)</f>
        <v/>
      </c>
      <c r="E97" s="11" t="str">
        <f>IF('②個人種目＆リレーエントリー'!H98="","","07")</f>
        <v/>
      </c>
      <c r="F97" s="11" t="str">
        <f>IF('②個人種目＆リレーエントリー'!H98="","",'②個人種目＆リレーエントリー'!H98)</f>
        <v/>
      </c>
      <c r="G97" s="11" t="str">
        <f>IF('②個人種目＆リレーエントリー'!H98="","",'②個人種目＆リレーエントリー'!I98)</f>
        <v/>
      </c>
      <c r="H97" s="11" t="str">
        <f>IF('②個人種目＆リレーエントリー'!H98="","",'②個人種目＆リレーエントリー'!L98&amp;" "&amp;'②個人種目＆リレーエントリー'!K98)</f>
        <v/>
      </c>
    </row>
    <row r="98" spans="1:8" x14ac:dyDescent="0.15">
      <c r="A98" s="11" t="str">
        <f>IF('②個人種目＆リレーエントリー'!H99="","",'②個人種目＆リレーエントリー'!A99)</f>
        <v/>
      </c>
      <c r="B98" s="11" t="str">
        <f>IF('②個人種目＆リレーエントリー'!H99="","",'②個人種目＆リレーエントリー'!B99)</f>
        <v/>
      </c>
      <c r="C98" s="11" t="str">
        <f>IF('②個人種目＆リレーエントリー'!H99="","",'②個人種目＆リレーエントリー'!C99)</f>
        <v/>
      </c>
      <c r="D98" s="11" t="str">
        <f>IF('②個人種目＆リレーエントリー'!H99="","",'②個人種目＆リレーエントリー'!E99)</f>
        <v/>
      </c>
      <c r="E98" s="11" t="str">
        <f>IF('②個人種目＆リレーエントリー'!H99="","","07")</f>
        <v/>
      </c>
      <c r="F98" s="11" t="str">
        <f>IF('②個人種目＆リレーエントリー'!H99="","",'②個人種目＆リレーエントリー'!H99)</f>
        <v/>
      </c>
      <c r="G98" s="11" t="str">
        <f>IF('②個人種目＆リレーエントリー'!H99="","",'②個人種目＆リレーエントリー'!I99)</f>
        <v/>
      </c>
      <c r="H98" s="11" t="str">
        <f>IF('②個人種目＆リレーエントリー'!H99="","",'②個人種目＆リレーエントリー'!L99&amp;" "&amp;'②個人種目＆リレーエントリー'!K99)</f>
        <v/>
      </c>
    </row>
    <row r="99" spans="1:8" x14ac:dyDescent="0.15">
      <c r="A99" s="11" t="str">
        <f>IF('②個人種目＆リレーエントリー'!H100="","",'②個人種目＆リレーエントリー'!A100)</f>
        <v/>
      </c>
      <c r="B99" s="11" t="str">
        <f>IF('②個人種目＆リレーエントリー'!H100="","",'②個人種目＆リレーエントリー'!B100)</f>
        <v/>
      </c>
      <c r="C99" s="11" t="str">
        <f>IF('②個人種目＆リレーエントリー'!H100="","",'②個人種目＆リレーエントリー'!C100)</f>
        <v/>
      </c>
      <c r="D99" s="11" t="str">
        <f>IF('②個人種目＆リレーエントリー'!H100="","",'②個人種目＆リレーエントリー'!E100)</f>
        <v/>
      </c>
      <c r="E99" s="11" t="str">
        <f>IF('②個人種目＆リレーエントリー'!H100="","","07")</f>
        <v/>
      </c>
      <c r="F99" s="11" t="str">
        <f>IF('②個人種目＆リレーエントリー'!H100="","",'②個人種目＆リレーエントリー'!H100)</f>
        <v/>
      </c>
      <c r="G99" s="11" t="str">
        <f>IF('②個人種目＆リレーエントリー'!H100="","",'②個人種目＆リレーエントリー'!I100)</f>
        <v/>
      </c>
      <c r="H99" s="11" t="str">
        <f>IF('②個人種目＆リレーエントリー'!H100="","",'②個人種目＆リレーエントリー'!L100&amp;" "&amp;'②個人種目＆リレーエントリー'!K100)</f>
        <v/>
      </c>
    </row>
    <row r="100" spans="1:8" x14ac:dyDescent="0.15">
      <c r="A100" s="11" t="str">
        <f>IF('②個人種目＆リレーエントリー'!H101="","",'②個人種目＆リレーエントリー'!A101)</f>
        <v/>
      </c>
      <c r="B100" s="11" t="str">
        <f>IF('②個人種目＆リレーエントリー'!H101="","",'②個人種目＆リレーエントリー'!B101)</f>
        <v/>
      </c>
      <c r="C100" s="11" t="str">
        <f>IF('②個人種目＆リレーエントリー'!H101="","",'②個人種目＆リレーエントリー'!C101)</f>
        <v/>
      </c>
      <c r="D100" s="11" t="str">
        <f>IF('②個人種目＆リレーエントリー'!H101="","",'②個人種目＆リレーエントリー'!E101)</f>
        <v/>
      </c>
      <c r="E100" s="11" t="str">
        <f>IF('②個人種目＆リレーエントリー'!H101="","","07")</f>
        <v/>
      </c>
      <c r="F100" s="11" t="str">
        <f>IF('②個人種目＆リレーエントリー'!H101="","",'②個人種目＆リレーエントリー'!H101)</f>
        <v/>
      </c>
      <c r="G100" s="11" t="str">
        <f>IF('②個人種目＆リレーエントリー'!H101="","",'②個人種目＆リレーエントリー'!I101)</f>
        <v/>
      </c>
      <c r="H100" s="11" t="str">
        <f>IF('②個人種目＆リレーエントリー'!H101="","",'②個人種目＆リレーエントリー'!L101&amp;" "&amp;'②個人種目＆リレーエントリー'!K101)</f>
        <v/>
      </c>
    </row>
    <row r="101" spans="1:8" x14ac:dyDescent="0.15">
      <c r="A101" s="11" t="str">
        <f>IF('②個人種目＆リレーエントリー'!H102="","",'②個人種目＆リレーエントリー'!A102)</f>
        <v/>
      </c>
      <c r="B101" s="11" t="str">
        <f>IF('②個人種目＆リレーエントリー'!H102="","",'②個人種目＆リレーエントリー'!B102)</f>
        <v/>
      </c>
      <c r="C101" s="11" t="str">
        <f>IF('②個人種目＆リレーエントリー'!H102="","",'②個人種目＆リレーエントリー'!C102)</f>
        <v/>
      </c>
      <c r="D101" s="11" t="str">
        <f>IF('②個人種目＆リレーエントリー'!H102="","",'②個人種目＆リレーエントリー'!E102)</f>
        <v/>
      </c>
      <c r="E101" s="11" t="str">
        <f>IF('②個人種目＆リレーエントリー'!H102="","","07")</f>
        <v/>
      </c>
      <c r="F101" s="11" t="str">
        <f>IF('②個人種目＆リレーエントリー'!H102="","",'②個人種目＆リレーエントリー'!H102)</f>
        <v/>
      </c>
      <c r="G101" s="11" t="str">
        <f>IF('②個人種目＆リレーエントリー'!H102="","",'②個人種目＆リレーエントリー'!I102)</f>
        <v/>
      </c>
      <c r="H101" s="11" t="str">
        <f>IF('②個人種目＆リレーエントリー'!H102="","",'②個人種目＆リレーエントリー'!L102&amp;" "&amp;'②個人種目＆リレーエントリー'!K102)</f>
        <v/>
      </c>
    </row>
    <row r="102" spans="1:8" x14ac:dyDescent="0.15">
      <c r="A102" s="11" t="str">
        <f>IF('②個人種目＆リレーエントリー'!H103="","",'②個人種目＆リレーエントリー'!A103)</f>
        <v/>
      </c>
      <c r="B102" s="11" t="str">
        <f>IF('②個人種目＆リレーエントリー'!H103="","",'②個人種目＆リレーエントリー'!B103)</f>
        <v/>
      </c>
      <c r="C102" s="11" t="str">
        <f>IF('②個人種目＆リレーエントリー'!H103="","",'②個人種目＆リレーエントリー'!C103)</f>
        <v/>
      </c>
      <c r="D102" s="11" t="str">
        <f>IF('②個人種目＆リレーエントリー'!H103="","",'②個人種目＆リレーエントリー'!E103)</f>
        <v/>
      </c>
      <c r="E102" s="11" t="str">
        <f>IF('②個人種目＆リレーエントリー'!H103="","","07")</f>
        <v/>
      </c>
      <c r="F102" s="11" t="str">
        <f>IF('②個人種目＆リレーエントリー'!H103="","",'②個人種目＆リレーエントリー'!H103)</f>
        <v/>
      </c>
      <c r="G102" s="11" t="str">
        <f>IF('②個人種目＆リレーエントリー'!H103="","",'②個人種目＆リレーエントリー'!I103)</f>
        <v/>
      </c>
      <c r="H102" s="11" t="str">
        <f>IF('②個人種目＆リレーエントリー'!H103="","",'②個人種目＆リレーエントリー'!L103&amp;" "&amp;'②個人種目＆リレーエントリー'!K103)</f>
        <v/>
      </c>
    </row>
    <row r="103" spans="1:8" x14ac:dyDescent="0.15">
      <c r="A103" s="11" t="str">
        <f>IF('②個人種目＆リレーエントリー'!H104="","",'②個人種目＆リレーエントリー'!A104)</f>
        <v/>
      </c>
      <c r="B103" s="11" t="str">
        <f>IF('②個人種目＆リレーエントリー'!H104="","",'②個人種目＆リレーエントリー'!B104)</f>
        <v/>
      </c>
      <c r="C103" s="11" t="str">
        <f>IF('②個人種目＆リレーエントリー'!H104="","",'②個人種目＆リレーエントリー'!C104)</f>
        <v/>
      </c>
      <c r="D103" s="11" t="str">
        <f>IF('②個人種目＆リレーエントリー'!H104="","",'②個人種目＆リレーエントリー'!E104)</f>
        <v/>
      </c>
      <c r="E103" s="11" t="str">
        <f>IF('②個人種目＆リレーエントリー'!H104="","","07")</f>
        <v/>
      </c>
      <c r="F103" s="11" t="str">
        <f>IF('②個人種目＆リレーエントリー'!H104="","",'②個人種目＆リレーエントリー'!H104)</f>
        <v/>
      </c>
      <c r="G103" s="11" t="str">
        <f>IF('②個人種目＆リレーエントリー'!H104="","",'②個人種目＆リレーエントリー'!I104)</f>
        <v/>
      </c>
      <c r="H103" s="11" t="str">
        <f>IF('②個人種目＆リレーエントリー'!H104="","",'②個人種目＆リレーエントリー'!L104&amp;" "&amp;'②個人種目＆リレーエントリー'!K104)</f>
        <v/>
      </c>
    </row>
    <row r="104" spans="1:8" x14ac:dyDescent="0.15">
      <c r="A104" s="11" t="str">
        <f>IF('②個人種目＆リレーエントリー'!H105="","",'②個人種目＆リレーエントリー'!A105)</f>
        <v/>
      </c>
      <c r="B104" s="11" t="str">
        <f>IF('②個人種目＆リレーエントリー'!H105="","",'②個人種目＆リレーエントリー'!B105)</f>
        <v/>
      </c>
      <c r="C104" s="11" t="str">
        <f>IF('②個人種目＆リレーエントリー'!H105="","",'②個人種目＆リレーエントリー'!C105)</f>
        <v/>
      </c>
      <c r="D104" s="11" t="str">
        <f>IF('②個人種目＆リレーエントリー'!H105="","",'②個人種目＆リレーエントリー'!E105)</f>
        <v/>
      </c>
      <c r="E104" s="11" t="str">
        <f>IF('②個人種目＆リレーエントリー'!H105="","","07")</f>
        <v/>
      </c>
      <c r="F104" s="11" t="str">
        <f>IF('②個人種目＆リレーエントリー'!H105="","",'②個人種目＆リレーエントリー'!H105)</f>
        <v/>
      </c>
      <c r="G104" s="11" t="str">
        <f>IF('②個人種目＆リレーエントリー'!H105="","",'②個人種目＆リレーエントリー'!I105)</f>
        <v/>
      </c>
      <c r="H104" s="11" t="str">
        <f>IF('②個人種目＆リレーエントリー'!H105="","",'②個人種目＆リレーエントリー'!L105&amp;" "&amp;'②個人種目＆リレーエントリー'!K105)</f>
        <v/>
      </c>
    </row>
    <row r="105" spans="1:8" x14ac:dyDescent="0.15">
      <c r="A105" s="11" t="str">
        <f>IF('②個人種目＆リレーエントリー'!H106="","",'②個人種目＆リレーエントリー'!A106)</f>
        <v/>
      </c>
      <c r="B105" s="11" t="str">
        <f>IF('②個人種目＆リレーエントリー'!H106="","",'②個人種目＆リレーエントリー'!B106)</f>
        <v/>
      </c>
      <c r="C105" s="11" t="str">
        <f>IF('②個人種目＆リレーエントリー'!H106="","",'②個人種目＆リレーエントリー'!C106)</f>
        <v/>
      </c>
      <c r="D105" s="11" t="str">
        <f>IF('②個人種目＆リレーエントリー'!H106="","",'②個人種目＆リレーエントリー'!E106)</f>
        <v/>
      </c>
      <c r="E105" s="11" t="str">
        <f>IF('②個人種目＆リレーエントリー'!H106="","","07")</f>
        <v/>
      </c>
      <c r="F105" s="11" t="str">
        <f>IF('②個人種目＆リレーエントリー'!H106="","",'②個人種目＆リレーエントリー'!H106)</f>
        <v/>
      </c>
      <c r="G105" s="11" t="str">
        <f>IF('②個人種目＆リレーエントリー'!H106="","",'②個人種目＆リレーエントリー'!I106)</f>
        <v/>
      </c>
      <c r="H105" s="11" t="str">
        <f>IF('②個人種目＆リレーエントリー'!H106="","",'②個人種目＆リレーエントリー'!L106&amp;" "&amp;'②個人種目＆リレーエントリー'!K106)</f>
        <v/>
      </c>
    </row>
    <row r="106" spans="1:8" x14ac:dyDescent="0.15">
      <c r="A106" s="11" t="str">
        <f>IF('②個人種目＆リレーエントリー'!H107="","",'②個人種目＆リレーエントリー'!A107)</f>
        <v/>
      </c>
      <c r="B106" s="11" t="str">
        <f>IF('②個人種目＆リレーエントリー'!H107="","",'②個人種目＆リレーエントリー'!B107)</f>
        <v/>
      </c>
      <c r="C106" s="11" t="str">
        <f>IF('②個人種目＆リレーエントリー'!H107="","",'②個人種目＆リレーエントリー'!C107)</f>
        <v/>
      </c>
      <c r="D106" s="11" t="str">
        <f>IF('②個人種目＆リレーエントリー'!H107="","",'②個人種目＆リレーエントリー'!E107)</f>
        <v/>
      </c>
      <c r="E106" s="11" t="str">
        <f>IF('②個人種目＆リレーエントリー'!H107="","","07")</f>
        <v/>
      </c>
      <c r="F106" s="11" t="str">
        <f>IF('②個人種目＆リレーエントリー'!H107="","",'②個人種目＆リレーエントリー'!H107)</f>
        <v/>
      </c>
      <c r="G106" s="11" t="str">
        <f>IF('②個人種目＆リレーエントリー'!H107="","",'②個人種目＆リレーエントリー'!I107)</f>
        <v/>
      </c>
      <c r="H106" s="11" t="str">
        <f>IF('②個人種目＆リレーエントリー'!H107="","",'②個人種目＆リレーエントリー'!L107&amp;" "&amp;'②個人種目＆リレーエントリー'!K107)</f>
        <v/>
      </c>
    </row>
    <row r="107" spans="1:8" x14ac:dyDescent="0.15">
      <c r="A107" s="11" t="str">
        <f>IF('②個人種目＆リレーエントリー'!H108="","",'②個人種目＆リレーエントリー'!A108)</f>
        <v/>
      </c>
      <c r="B107" s="11" t="str">
        <f>IF('②個人種目＆リレーエントリー'!H108="","",'②個人種目＆リレーエントリー'!B108)</f>
        <v/>
      </c>
      <c r="C107" s="11" t="str">
        <f>IF('②個人種目＆リレーエントリー'!H108="","",'②個人種目＆リレーエントリー'!C108)</f>
        <v/>
      </c>
      <c r="D107" s="11" t="str">
        <f>IF('②個人種目＆リレーエントリー'!H108="","",'②個人種目＆リレーエントリー'!E108)</f>
        <v/>
      </c>
      <c r="E107" s="11" t="str">
        <f>IF('②個人種目＆リレーエントリー'!H108="","","07")</f>
        <v/>
      </c>
      <c r="F107" s="11" t="str">
        <f>IF('②個人種目＆リレーエントリー'!H108="","",'②個人種目＆リレーエントリー'!H108)</f>
        <v/>
      </c>
      <c r="G107" s="11" t="str">
        <f>IF('②個人種目＆リレーエントリー'!H108="","",'②個人種目＆リレーエントリー'!I108)</f>
        <v/>
      </c>
      <c r="H107" s="11" t="str">
        <f>IF('②個人種目＆リレーエントリー'!H108="","",'②個人種目＆リレーエントリー'!L108&amp;" "&amp;'②個人種目＆リレーエントリー'!K108)</f>
        <v/>
      </c>
    </row>
    <row r="108" spans="1:8" x14ac:dyDescent="0.15">
      <c r="A108" s="11" t="str">
        <f>IF('②個人種目＆リレーエントリー'!H109="","",'②個人種目＆リレーエントリー'!A109)</f>
        <v/>
      </c>
      <c r="B108" s="11" t="str">
        <f>IF('②個人種目＆リレーエントリー'!H109="","",'②個人種目＆リレーエントリー'!B109)</f>
        <v/>
      </c>
      <c r="C108" s="11" t="str">
        <f>IF('②個人種目＆リレーエントリー'!H109="","",'②個人種目＆リレーエントリー'!C109)</f>
        <v/>
      </c>
      <c r="D108" s="11" t="str">
        <f>IF('②個人種目＆リレーエントリー'!H109="","",'②個人種目＆リレーエントリー'!E109)</f>
        <v/>
      </c>
      <c r="E108" s="11" t="str">
        <f>IF('②個人種目＆リレーエントリー'!H109="","","07")</f>
        <v/>
      </c>
      <c r="F108" s="11" t="str">
        <f>IF('②個人種目＆リレーエントリー'!H109="","",'②個人種目＆リレーエントリー'!H109)</f>
        <v/>
      </c>
      <c r="G108" s="11" t="str">
        <f>IF('②個人種目＆リレーエントリー'!H109="","",'②個人種目＆リレーエントリー'!I109)</f>
        <v/>
      </c>
      <c r="H108" s="11" t="str">
        <f>IF('②個人種目＆リレーエントリー'!H109="","",'②個人種目＆リレーエントリー'!L109&amp;" "&amp;'②個人種目＆リレーエントリー'!K109)</f>
        <v/>
      </c>
    </row>
    <row r="109" spans="1:8" x14ac:dyDescent="0.15">
      <c r="A109" s="11" t="str">
        <f>IF('②個人種目＆リレーエントリー'!H110="","",'②個人種目＆リレーエントリー'!A110)</f>
        <v/>
      </c>
      <c r="B109" s="11" t="str">
        <f>IF('②個人種目＆リレーエントリー'!H110="","",'②個人種目＆リレーエントリー'!B110)</f>
        <v/>
      </c>
      <c r="C109" s="11" t="str">
        <f>IF('②個人種目＆リレーエントリー'!H110="","",'②個人種目＆リレーエントリー'!C110)</f>
        <v/>
      </c>
      <c r="D109" s="11" t="str">
        <f>IF('②個人種目＆リレーエントリー'!H110="","",'②個人種目＆リレーエントリー'!E110)</f>
        <v/>
      </c>
      <c r="E109" s="11" t="str">
        <f>IF('②個人種目＆リレーエントリー'!H110="","","07")</f>
        <v/>
      </c>
      <c r="F109" s="11" t="str">
        <f>IF('②個人種目＆リレーエントリー'!H110="","",'②個人種目＆リレーエントリー'!H110)</f>
        <v/>
      </c>
      <c r="G109" s="11" t="str">
        <f>IF('②個人種目＆リレーエントリー'!H110="","",'②個人種目＆リレーエントリー'!I110)</f>
        <v/>
      </c>
      <c r="H109" s="11" t="str">
        <f>IF('②個人種目＆リレーエントリー'!H110="","",'②個人種目＆リレーエントリー'!L110&amp;" "&amp;'②個人種目＆リレーエントリー'!K110)</f>
        <v/>
      </c>
    </row>
    <row r="110" spans="1:8" x14ac:dyDescent="0.15">
      <c r="A110" s="11" t="str">
        <f>IF('②個人種目＆リレーエントリー'!H111="","",'②個人種目＆リレーエントリー'!A111)</f>
        <v/>
      </c>
      <c r="B110" s="11" t="str">
        <f>IF('②個人種目＆リレーエントリー'!H111="","",'②個人種目＆リレーエントリー'!B111)</f>
        <v/>
      </c>
      <c r="C110" s="11" t="str">
        <f>IF('②個人種目＆リレーエントリー'!H111="","",'②個人種目＆リレーエントリー'!C111)</f>
        <v/>
      </c>
      <c r="D110" s="11" t="str">
        <f>IF('②個人種目＆リレーエントリー'!H111="","",'②個人種目＆リレーエントリー'!E111)</f>
        <v/>
      </c>
      <c r="E110" s="11" t="str">
        <f>IF('②個人種目＆リレーエントリー'!H111="","","07")</f>
        <v/>
      </c>
      <c r="F110" s="11" t="str">
        <f>IF('②個人種目＆リレーエントリー'!H111="","",'②個人種目＆リレーエントリー'!H111)</f>
        <v/>
      </c>
      <c r="G110" s="11" t="str">
        <f>IF('②個人種目＆リレーエントリー'!H111="","",'②個人種目＆リレーエントリー'!I111)</f>
        <v/>
      </c>
      <c r="H110" s="11" t="str">
        <f>IF('②個人種目＆リレーエントリー'!H111="","",'②個人種目＆リレーエントリー'!L111&amp;" "&amp;'②個人種目＆リレーエントリー'!K111)</f>
        <v/>
      </c>
    </row>
    <row r="111" spans="1:8" x14ac:dyDescent="0.15">
      <c r="A111" s="11" t="str">
        <f>IF('②個人種目＆リレーエントリー'!H112="","",'②個人種目＆リレーエントリー'!A112)</f>
        <v/>
      </c>
      <c r="B111" s="11" t="str">
        <f>IF('②個人種目＆リレーエントリー'!H112="","",'②個人種目＆リレーエントリー'!B112)</f>
        <v/>
      </c>
      <c r="C111" s="11" t="str">
        <f>IF('②個人種目＆リレーエントリー'!H112="","",'②個人種目＆リレーエントリー'!C112)</f>
        <v/>
      </c>
      <c r="D111" s="11" t="str">
        <f>IF('②個人種目＆リレーエントリー'!H112="","",'②個人種目＆リレーエントリー'!E112)</f>
        <v/>
      </c>
      <c r="E111" s="11" t="str">
        <f>IF('②個人種目＆リレーエントリー'!H112="","","07")</f>
        <v/>
      </c>
      <c r="F111" s="11" t="str">
        <f>IF('②個人種目＆リレーエントリー'!H112="","",'②個人種目＆リレーエントリー'!H112)</f>
        <v/>
      </c>
      <c r="G111" s="11" t="str">
        <f>IF('②個人種目＆リレーエントリー'!H112="","",'②個人種目＆リレーエントリー'!I112)</f>
        <v/>
      </c>
      <c r="H111" s="11" t="str">
        <f>IF('②個人種目＆リレーエントリー'!H112="","",'②個人種目＆リレーエントリー'!L112&amp;" "&amp;'②個人種目＆リレーエントリー'!K112)</f>
        <v/>
      </c>
    </row>
    <row r="112" spans="1:8" x14ac:dyDescent="0.15">
      <c r="A112" s="11" t="str">
        <f>IF('②個人種目＆リレーエントリー'!H113="","",'②個人種目＆リレーエントリー'!A113)</f>
        <v/>
      </c>
      <c r="B112" s="11" t="str">
        <f>IF('②個人種目＆リレーエントリー'!H113="","",'②個人種目＆リレーエントリー'!B113)</f>
        <v/>
      </c>
      <c r="C112" s="11" t="str">
        <f>IF('②個人種目＆リレーエントリー'!H113="","",'②個人種目＆リレーエントリー'!C113)</f>
        <v/>
      </c>
      <c r="D112" s="11" t="str">
        <f>IF('②個人種目＆リレーエントリー'!H113="","",'②個人種目＆リレーエントリー'!E113)</f>
        <v/>
      </c>
      <c r="E112" s="11" t="str">
        <f>IF('②個人種目＆リレーエントリー'!H113="","","07")</f>
        <v/>
      </c>
      <c r="F112" s="11" t="str">
        <f>IF('②個人種目＆リレーエントリー'!H113="","",'②個人種目＆リレーエントリー'!H113)</f>
        <v/>
      </c>
      <c r="G112" s="11" t="str">
        <f>IF('②個人種目＆リレーエントリー'!H113="","",'②個人種目＆リレーエントリー'!I113)</f>
        <v/>
      </c>
      <c r="H112" s="11" t="str">
        <f>IF('②個人種目＆リレーエントリー'!H113="","",'②個人種目＆リレーエントリー'!L113&amp;" "&amp;'②個人種目＆リレーエントリー'!K113)</f>
        <v/>
      </c>
    </row>
    <row r="113" spans="1:8" x14ac:dyDescent="0.15">
      <c r="A113" s="11" t="str">
        <f>IF('②個人種目＆リレーエントリー'!H114="","",'②個人種目＆リレーエントリー'!A114)</f>
        <v/>
      </c>
      <c r="B113" s="11" t="str">
        <f>IF('②個人種目＆リレーエントリー'!H114="","",'②個人種目＆リレーエントリー'!B114)</f>
        <v/>
      </c>
      <c r="C113" s="11" t="str">
        <f>IF('②個人種目＆リレーエントリー'!H114="","",'②個人種目＆リレーエントリー'!C114)</f>
        <v/>
      </c>
      <c r="D113" s="11" t="str">
        <f>IF('②個人種目＆リレーエントリー'!H114="","",'②個人種目＆リレーエントリー'!E114)</f>
        <v/>
      </c>
      <c r="E113" s="11" t="str">
        <f>IF('②個人種目＆リレーエントリー'!H114="","","07")</f>
        <v/>
      </c>
      <c r="F113" s="11" t="str">
        <f>IF('②個人種目＆リレーエントリー'!H114="","",'②個人種目＆リレーエントリー'!H114)</f>
        <v/>
      </c>
      <c r="G113" s="11" t="str">
        <f>IF('②個人種目＆リレーエントリー'!H114="","",'②個人種目＆リレーエントリー'!I114)</f>
        <v/>
      </c>
      <c r="H113" s="11" t="str">
        <f>IF('②個人種目＆リレーエントリー'!H114="","",'②個人種目＆リレーエントリー'!L114&amp;" "&amp;'②個人種目＆リレーエントリー'!K114)</f>
        <v/>
      </c>
    </row>
    <row r="114" spans="1:8" x14ac:dyDescent="0.15">
      <c r="A114" s="11" t="str">
        <f>IF('②個人種目＆リレーエントリー'!H115="","",'②個人種目＆リレーエントリー'!A115)</f>
        <v/>
      </c>
      <c r="B114" s="11" t="str">
        <f>IF('②個人種目＆リレーエントリー'!H115="","",'②個人種目＆リレーエントリー'!B115)</f>
        <v/>
      </c>
      <c r="C114" s="11" t="str">
        <f>IF('②個人種目＆リレーエントリー'!H115="","",'②個人種目＆リレーエントリー'!C115)</f>
        <v/>
      </c>
      <c r="D114" s="11" t="str">
        <f>IF('②個人種目＆リレーエントリー'!H115="","",'②個人種目＆リレーエントリー'!E115)</f>
        <v/>
      </c>
      <c r="E114" s="11" t="str">
        <f>IF('②個人種目＆リレーエントリー'!H115="","","07")</f>
        <v/>
      </c>
      <c r="F114" s="11" t="str">
        <f>IF('②個人種目＆リレーエントリー'!H115="","",'②個人種目＆リレーエントリー'!H115)</f>
        <v/>
      </c>
      <c r="G114" s="11" t="str">
        <f>IF('②個人種目＆リレーエントリー'!H115="","",'②個人種目＆リレーエントリー'!I115)</f>
        <v/>
      </c>
      <c r="H114" s="11" t="str">
        <f>IF('②個人種目＆リレーエントリー'!H115="","",'②個人種目＆リレーエントリー'!L115&amp;" "&amp;'②個人種目＆リレーエントリー'!K115)</f>
        <v/>
      </c>
    </row>
    <row r="115" spans="1:8" x14ac:dyDescent="0.15">
      <c r="A115" s="11" t="str">
        <f>IF('②個人種目＆リレーエントリー'!H116="","",'②個人種目＆リレーエントリー'!A116)</f>
        <v/>
      </c>
      <c r="B115" s="11" t="str">
        <f>IF('②個人種目＆リレーエントリー'!H116="","",'②個人種目＆リレーエントリー'!B116)</f>
        <v/>
      </c>
      <c r="C115" s="11" t="str">
        <f>IF('②個人種目＆リレーエントリー'!H116="","",'②個人種目＆リレーエントリー'!C116)</f>
        <v/>
      </c>
      <c r="D115" s="11" t="str">
        <f>IF('②個人種目＆リレーエントリー'!H116="","",'②個人種目＆リレーエントリー'!E116)</f>
        <v/>
      </c>
      <c r="E115" s="11" t="str">
        <f>IF('②個人種目＆リレーエントリー'!H116="","","07")</f>
        <v/>
      </c>
      <c r="F115" s="11" t="str">
        <f>IF('②個人種目＆リレーエントリー'!H116="","",'②個人種目＆リレーエントリー'!H116)</f>
        <v/>
      </c>
      <c r="G115" s="11" t="str">
        <f>IF('②個人種目＆リレーエントリー'!H116="","",'②個人種目＆リレーエントリー'!I116)</f>
        <v/>
      </c>
      <c r="H115" s="11" t="str">
        <f>IF('②個人種目＆リレーエントリー'!H116="","",'②個人種目＆リレーエントリー'!L116&amp;" "&amp;'②個人種目＆リレーエントリー'!K116)</f>
        <v/>
      </c>
    </row>
    <row r="116" spans="1:8" x14ac:dyDescent="0.15">
      <c r="A116" s="11" t="str">
        <f>IF('②個人種目＆リレーエントリー'!H117="","",'②個人種目＆リレーエントリー'!A117)</f>
        <v/>
      </c>
      <c r="B116" s="11" t="str">
        <f>IF('②個人種目＆リレーエントリー'!H117="","",'②個人種目＆リレーエントリー'!B117)</f>
        <v/>
      </c>
      <c r="C116" s="11" t="str">
        <f>IF('②個人種目＆リレーエントリー'!H117="","",'②個人種目＆リレーエントリー'!C117)</f>
        <v/>
      </c>
      <c r="D116" s="11" t="str">
        <f>IF('②個人種目＆リレーエントリー'!H117="","",'②個人種目＆リレーエントリー'!E117)</f>
        <v/>
      </c>
      <c r="E116" s="11" t="str">
        <f>IF('②個人種目＆リレーエントリー'!H117="","","07")</f>
        <v/>
      </c>
      <c r="F116" s="11" t="str">
        <f>IF('②個人種目＆リレーエントリー'!H117="","",'②個人種目＆リレーエントリー'!H117)</f>
        <v/>
      </c>
      <c r="G116" s="11" t="str">
        <f>IF('②個人種目＆リレーエントリー'!H117="","",'②個人種目＆リレーエントリー'!I117)</f>
        <v/>
      </c>
      <c r="H116" s="11" t="str">
        <f>IF('②個人種目＆リレーエントリー'!H117="","",'②個人種目＆リレーエントリー'!L117&amp;" "&amp;'②個人種目＆リレーエントリー'!K117)</f>
        <v/>
      </c>
    </row>
    <row r="117" spans="1:8" x14ac:dyDescent="0.15">
      <c r="A117" s="11" t="str">
        <f>IF('②個人種目＆リレーエントリー'!H118="","",'②個人種目＆リレーエントリー'!A118)</f>
        <v/>
      </c>
      <c r="B117" s="11" t="str">
        <f>IF('②個人種目＆リレーエントリー'!H118="","",'②個人種目＆リレーエントリー'!B118)</f>
        <v/>
      </c>
      <c r="C117" s="11" t="str">
        <f>IF('②個人種目＆リレーエントリー'!H118="","",'②個人種目＆リレーエントリー'!C118)</f>
        <v/>
      </c>
      <c r="D117" s="11" t="str">
        <f>IF('②個人種目＆リレーエントリー'!H118="","",'②個人種目＆リレーエントリー'!E118)</f>
        <v/>
      </c>
      <c r="E117" s="11" t="str">
        <f>IF('②個人種目＆リレーエントリー'!H118="","","07")</f>
        <v/>
      </c>
      <c r="F117" s="11" t="str">
        <f>IF('②個人種目＆リレーエントリー'!H118="","",'②個人種目＆リレーエントリー'!H118)</f>
        <v/>
      </c>
      <c r="G117" s="11" t="str">
        <f>IF('②個人種目＆リレーエントリー'!H118="","",'②個人種目＆リレーエントリー'!I118)</f>
        <v/>
      </c>
      <c r="H117" s="11" t="str">
        <f>IF('②個人種目＆リレーエントリー'!H118="","",'②個人種目＆リレーエントリー'!L118&amp;" "&amp;'②個人種目＆リレーエントリー'!K118)</f>
        <v/>
      </c>
    </row>
    <row r="118" spans="1:8" x14ac:dyDescent="0.15">
      <c r="A118" s="11" t="str">
        <f>IF('②個人種目＆リレーエントリー'!H119="","",'②個人種目＆リレーエントリー'!A119)</f>
        <v/>
      </c>
      <c r="B118" s="11" t="str">
        <f>IF('②個人種目＆リレーエントリー'!H119="","",'②個人種目＆リレーエントリー'!B119)</f>
        <v/>
      </c>
      <c r="C118" s="11" t="str">
        <f>IF('②個人種目＆リレーエントリー'!H119="","",'②個人種目＆リレーエントリー'!C119)</f>
        <v/>
      </c>
      <c r="D118" s="11" t="str">
        <f>IF('②個人種目＆リレーエントリー'!H119="","",'②個人種目＆リレーエントリー'!E119)</f>
        <v/>
      </c>
      <c r="E118" s="11" t="str">
        <f>IF('②個人種目＆リレーエントリー'!H119="","","07")</f>
        <v/>
      </c>
      <c r="F118" s="11" t="str">
        <f>IF('②個人種目＆リレーエントリー'!H119="","",'②個人種目＆リレーエントリー'!H119)</f>
        <v/>
      </c>
      <c r="G118" s="11" t="str">
        <f>IF('②個人種目＆リレーエントリー'!H119="","",'②個人種目＆リレーエントリー'!I119)</f>
        <v/>
      </c>
      <c r="H118" s="11" t="str">
        <f>IF('②個人種目＆リレーエントリー'!H119="","",'②個人種目＆リレーエントリー'!L119&amp;" "&amp;'②個人種目＆リレーエントリー'!K119)</f>
        <v/>
      </c>
    </row>
    <row r="119" spans="1:8" x14ac:dyDescent="0.15">
      <c r="A119" s="11" t="str">
        <f>IF('②個人種目＆リレーエントリー'!H120="","",'②個人種目＆リレーエントリー'!A120)</f>
        <v/>
      </c>
      <c r="B119" s="11" t="str">
        <f>IF('②個人種目＆リレーエントリー'!H120="","",'②個人種目＆リレーエントリー'!B120)</f>
        <v/>
      </c>
      <c r="C119" s="11" t="str">
        <f>IF('②個人種目＆リレーエントリー'!H120="","",'②個人種目＆リレーエントリー'!C120)</f>
        <v/>
      </c>
      <c r="D119" s="11" t="str">
        <f>IF('②個人種目＆リレーエントリー'!H120="","",'②個人種目＆リレーエントリー'!E120)</f>
        <v/>
      </c>
      <c r="E119" s="11" t="str">
        <f>IF('②個人種目＆リレーエントリー'!H120="","","07")</f>
        <v/>
      </c>
      <c r="F119" s="11" t="str">
        <f>IF('②個人種目＆リレーエントリー'!H120="","",'②個人種目＆リレーエントリー'!H120)</f>
        <v/>
      </c>
      <c r="G119" s="11" t="str">
        <f>IF('②個人種目＆リレーエントリー'!H120="","",'②個人種目＆リレーエントリー'!I120)</f>
        <v/>
      </c>
      <c r="H119" s="11" t="str">
        <f>IF('②個人種目＆リレーエントリー'!H120="","",'②個人種目＆リレーエントリー'!L120&amp;" "&amp;'②個人種目＆リレーエントリー'!K120)</f>
        <v/>
      </c>
    </row>
    <row r="120" spans="1:8" x14ac:dyDescent="0.15">
      <c r="A120" s="11" t="str">
        <f>IF('②個人種目＆リレーエントリー'!H121="","",'②個人種目＆リレーエントリー'!A121)</f>
        <v/>
      </c>
      <c r="B120" s="11" t="str">
        <f>IF('②個人種目＆リレーエントリー'!H121="","",'②個人種目＆リレーエントリー'!B121)</f>
        <v/>
      </c>
      <c r="C120" s="11" t="str">
        <f>IF('②個人種目＆リレーエントリー'!H121="","",'②個人種目＆リレーエントリー'!C121)</f>
        <v/>
      </c>
      <c r="D120" s="11" t="str">
        <f>IF('②個人種目＆リレーエントリー'!H121="","",'②個人種目＆リレーエントリー'!E121)</f>
        <v/>
      </c>
      <c r="E120" s="11" t="str">
        <f>IF('②個人種目＆リレーエントリー'!H121="","","07")</f>
        <v/>
      </c>
      <c r="F120" s="11" t="str">
        <f>IF('②個人種目＆リレーエントリー'!H121="","",'②個人種目＆リレーエントリー'!H121)</f>
        <v/>
      </c>
      <c r="G120" s="11" t="str">
        <f>IF('②個人種目＆リレーエントリー'!H121="","",'②個人種目＆リレーエントリー'!I121)</f>
        <v/>
      </c>
      <c r="H120" s="11" t="str">
        <f>IF('②個人種目＆リレーエントリー'!H121="","",'②個人種目＆リレーエントリー'!L121&amp;" "&amp;'②個人種目＆リレーエントリー'!K121)</f>
        <v/>
      </c>
    </row>
    <row r="121" spans="1:8" x14ac:dyDescent="0.15">
      <c r="A121" s="11" t="str">
        <f>IF('②個人種目＆リレーエントリー'!H122="","",'②個人種目＆リレーエントリー'!A122)</f>
        <v/>
      </c>
      <c r="B121" s="11" t="str">
        <f>IF('②個人種目＆リレーエントリー'!H122="","",'②個人種目＆リレーエントリー'!B122)</f>
        <v/>
      </c>
      <c r="C121" s="11" t="str">
        <f>IF('②個人種目＆リレーエントリー'!H122="","",'②個人種目＆リレーエントリー'!C122)</f>
        <v/>
      </c>
      <c r="D121" s="11" t="str">
        <f>IF('②個人種目＆リレーエントリー'!H122="","",'②個人種目＆リレーエントリー'!E122)</f>
        <v/>
      </c>
      <c r="E121" s="11" t="str">
        <f>IF('②個人種目＆リレーエントリー'!H122="","","07")</f>
        <v/>
      </c>
      <c r="F121" s="11" t="str">
        <f>IF('②個人種目＆リレーエントリー'!H122="","",'②個人種目＆リレーエントリー'!H122)</f>
        <v/>
      </c>
      <c r="G121" s="11" t="str">
        <f>IF('②個人種目＆リレーエントリー'!H122="","",'②個人種目＆リレーエントリー'!I122)</f>
        <v/>
      </c>
      <c r="H121" s="11" t="str">
        <f>IF('②個人種目＆リレーエントリー'!H122="","",'②個人種目＆リレーエントリー'!L122&amp;" "&amp;'②個人種目＆リレーエントリー'!K122)</f>
        <v/>
      </c>
    </row>
    <row r="122" spans="1:8" x14ac:dyDescent="0.15">
      <c r="A122" s="11" t="str">
        <f>IF('②個人種目＆リレーエントリー'!H123="","",'②個人種目＆リレーエントリー'!A123)</f>
        <v/>
      </c>
      <c r="B122" s="11" t="str">
        <f>IF('②個人種目＆リレーエントリー'!H123="","",'②個人種目＆リレーエントリー'!B123)</f>
        <v/>
      </c>
      <c r="C122" s="11" t="str">
        <f>IF('②個人種目＆リレーエントリー'!H123="","",'②個人種目＆リレーエントリー'!C123)</f>
        <v/>
      </c>
      <c r="D122" s="11" t="str">
        <f>IF('②個人種目＆リレーエントリー'!H123="","",'②個人種目＆リレーエントリー'!E123)</f>
        <v/>
      </c>
      <c r="E122" s="11" t="str">
        <f>IF('②個人種目＆リレーエントリー'!H123="","","07")</f>
        <v/>
      </c>
      <c r="F122" s="11" t="str">
        <f>IF('②個人種目＆リレーエントリー'!H123="","",'②個人種目＆リレーエントリー'!H123)</f>
        <v/>
      </c>
      <c r="G122" s="11" t="str">
        <f>IF('②個人種目＆リレーエントリー'!H123="","",'②個人種目＆リレーエントリー'!I123)</f>
        <v/>
      </c>
      <c r="H122" s="11" t="str">
        <f>IF('②個人種目＆リレーエントリー'!H123="","",'②個人種目＆リレーエントリー'!L123&amp;" "&amp;'②個人種目＆リレーエントリー'!K123)</f>
        <v/>
      </c>
    </row>
    <row r="123" spans="1:8" x14ac:dyDescent="0.15">
      <c r="A123" s="11" t="str">
        <f>IF('②個人種目＆リレーエントリー'!H124="","",'②個人種目＆リレーエントリー'!A124)</f>
        <v/>
      </c>
      <c r="B123" s="11" t="str">
        <f>IF('②個人種目＆リレーエントリー'!H124="","",'②個人種目＆リレーエントリー'!B124)</f>
        <v/>
      </c>
      <c r="C123" s="11" t="str">
        <f>IF('②個人種目＆リレーエントリー'!H124="","",'②個人種目＆リレーエントリー'!C124)</f>
        <v/>
      </c>
      <c r="D123" s="11" t="str">
        <f>IF('②個人種目＆リレーエントリー'!H124="","",'②個人種目＆リレーエントリー'!E124)</f>
        <v/>
      </c>
      <c r="E123" s="11" t="str">
        <f>IF('②個人種目＆リレーエントリー'!H124="","","07")</f>
        <v/>
      </c>
      <c r="F123" s="11" t="str">
        <f>IF('②個人種目＆リレーエントリー'!H124="","",'②個人種目＆リレーエントリー'!H124)</f>
        <v/>
      </c>
      <c r="G123" s="11" t="str">
        <f>IF('②個人種目＆リレーエントリー'!H124="","",'②個人種目＆リレーエントリー'!I124)</f>
        <v/>
      </c>
      <c r="H123" s="11" t="str">
        <f>IF('②個人種目＆リレーエントリー'!H124="","",'②個人種目＆リレーエントリー'!L124&amp;" "&amp;'②個人種目＆リレーエントリー'!K124)</f>
        <v/>
      </c>
    </row>
    <row r="124" spans="1:8" x14ac:dyDescent="0.15">
      <c r="A124" s="11" t="str">
        <f>IF('②個人種目＆リレーエントリー'!H125="","",'②個人種目＆リレーエントリー'!A125)</f>
        <v/>
      </c>
      <c r="B124" s="11" t="str">
        <f>IF('②個人種目＆リレーエントリー'!H125="","",'②個人種目＆リレーエントリー'!B125)</f>
        <v/>
      </c>
      <c r="C124" s="11" t="str">
        <f>IF('②個人種目＆リレーエントリー'!H125="","",'②個人種目＆リレーエントリー'!C125)</f>
        <v/>
      </c>
      <c r="D124" s="11" t="str">
        <f>IF('②個人種目＆リレーエントリー'!H125="","",'②個人種目＆リレーエントリー'!E125)</f>
        <v/>
      </c>
      <c r="E124" s="11" t="str">
        <f>IF('②個人種目＆リレーエントリー'!H125="","","07")</f>
        <v/>
      </c>
      <c r="F124" s="11" t="str">
        <f>IF('②個人種目＆リレーエントリー'!H125="","",'②個人種目＆リレーエントリー'!H125)</f>
        <v/>
      </c>
      <c r="G124" s="11" t="str">
        <f>IF('②個人種目＆リレーエントリー'!H125="","",'②個人種目＆リレーエントリー'!I125)</f>
        <v/>
      </c>
      <c r="H124" s="11" t="str">
        <f>IF('②個人種目＆リレーエントリー'!H125="","",'②個人種目＆リレーエントリー'!L125&amp;" "&amp;'②個人種目＆リレーエントリー'!K125)</f>
        <v/>
      </c>
    </row>
    <row r="125" spans="1:8" x14ac:dyDescent="0.15">
      <c r="A125" s="11" t="str">
        <f>IF('②個人種目＆リレーエントリー'!H126="","",'②個人種目＆リレーエントリー'!A126)</f>
        <v/>
      </c>
      <c r="B125" s="11" t="str">
        <f>IF('②個人種目＆リレーエントリー'!H126="","",'②個人種目＆リレーエントリー'!B126)</f>
        <v/>
      </c>
      <c r="C125" s="11" t="str">
        <f>IF('②個人種目＆リレーエントリー'!H126="","",'②個人種目＆リレーエントリー'!C126)</f>
        <v/>
      </c>
      <c r="D125" s="11" t="str">
        <f>IF('②個人種目＆リレーエントリー'!H126="","",'②個人種目＆リレーエントリー'!E126)</f>
        <v/>
      </c>
      <c r="E125" s="11" t="str">
        <f>IF('②個人種目＆リレーエントリー'!H126="","","07")</f>
        <v/>
      </c>
      <c r="F125" s="11" t="str">
        <f>IF('②個人種目＆リレーエントリー'!H126="","",'②個人種目＆リレーエントリー'!H126)</f>
        <v/>
      </c>
      <c r="G125" s="11" t="str">
        <f>IF('②個人種目＆リレーエントリー'!H126="","",'②個人種目＆リレーエントリー'!I126)</f>
        <v/>
      </c>
      <c r="H125" s="11" t="str">
        <f>IF('②個人種目＆リレーエントリー'!H126="","",'②個人種目＆リレーエントリー'!L126&amp;" "&amp;'②個人種目＆リレーエントリー'!K126)</f>
        <v/>
      </c>
    </row>
    <row r="126" spans="1:8" x14ac:dyDescent="0.15">
      <c r="A126" s="11" t="str">
        <f>IF('②個人種目＆リレーエントリー'!H127="","",'②個人種目＆リレーエントリー'!A127)</f>
        <v/>
      </c>
      <c r="B126" s="11" t="str">
        <f>IF('②個人種目＆リレーエントリー'!H127="","",'②個人種目＆リレーエントリー'!B127)</f>
        <v/>
      </c>
      <c r="C126" s="11" t="str">
        <f>IF('②個人種目＆リレーエントリー'!H127="","",'②個人種目＆リレーエントリー'!C127)</f>
        <v/>
      </c>
      <c r="D126" s="11" t="str">
        <f>IF('②個人種目＆リレーエントリー'!H127="","",'②個人種目＆リレーエントリー'!E127)</f>
        <v/>
      </c>
      <c r="E126" s="11" t="str">
        <f>IF('②個人種目＆リレーエントリー'!H127="","","07")</f>
        <v/>
      </c>
      <c r="F126" s="11" t="str">
        <f>IF('②個人種目＆リレーエントリー'!H127="","",'②個人種目＆リレーエントリー'!H127)</f>
        <v/>
      </c>
      <c r="G126" s="11" t="str">
        <f>IF('②個人種目＆リレーエントリー'!H127="","",'②個人種目＆リレーエントリー'!I127)</f>
        <v/>
      </c>
      <c r="H126" s="11" t="str">
        <f>IF('②個人種目＆リレーエントリー'!H127="","",'②個人種目＆リレーエントリー'!L127&amp;" "&amp;'②個人種目＆リレーエントリー'!K127)</f>
        <v/>
      </c>
    </row>
    <row r="127" spans="1:8" x14ac:dyDescent="0.15">
      <c r="A127" s="11" t="str">
        <f>IF('②個人種目＆リレーエントリー'!H128="","",'②個人種目＆リレーエントリー'!A128)</f>
        <v/>
      </c>
      <c r="B127" s="11" t="str">
        <f>IF('②個人種目＆リレーエントリー'!H128="","",'②個人種目＆リレーエントリー'!B128)</f>
        <v/>
      </c>
      <c r="C127" s="11" t="str">
        <f>IF('②個人種目＆リレーエントリー'!H128="","",'②個人種目＆リレーエントリー'!C128)</f>
        <v/>
      </c>
      <c r="D127" s="11" t="str">
        <f>IF('②個人種目＆リレーエントリー'!H128="","",'②個人種目＆リレーエントリー'!E128)</f>
        <v/>
      </c>
      <c r="E127" s="11" t="str">
        <f>IF('②個人種目＆リレーエントリー'!H128="","","07")</f>
        <v/>
      </c>
      <c r="F127" s="11" t="str">
        <f>IF('②個人種目＆リレーエントリー'!H128="","",'②個人種目＆リレーエントリー'!H128)</f>
        <v/>
      </c>
      <c r="G127" s="11" t="str">
        <f>IF('②個人種目＆リレーエントリー'!H128="","",'②個人種目＆リレーエントリー'!I128)</f>
        <v/>
      </c>
      <c r="H127" s="11" t="str">
        <f>IF('②個人種目＆リレーエントリー'!H128="","",'②個人種目＆リレーエントリー'!L128&amp;" "&amp;'②個人種目＆リレーエントリー'!K128)</f>
        <v/>
      </c>
    </row>
    <row r="128" spans="1:8" x14ac:dyDescent="0.15">
      <c r="A128" s="11" t="str">
        <f>IF('②個人種目＆リレーエントリー'!H129="","",'②個人種目＆リレーエントリー'!A129)</f>
        <v/>
      </c>
      <c r="B128" s="11" t="str">
        <f>IF('②個人種目＆リレーエントリー'!H129="","",'②個人種目＆リレーエントリー'!B129)</f>
        <v/>
      </c>
      <c r="C128" s="11" t="str">
        <f>IF('②個人種目＆リレーエントリー'!H129="","",'②個人種目＆リレーエントリー'!C129)</f>
        <v/>
      </c>
      <c r="D128" s="11" t="str">
        <f>IF('②個人種目＆リレーエントリー'!H129="","",'②個人種目＆リレーエントリー'!E129)</f>
        <v/>
      </c>
      <c r="E128" s="11" t="str">
        <f>IF('②個人種目＆リレーエントリー'!H129="","","07")</f>
        <v/>
      </c>
      <c r="F128" s="11" t="str">
        <f>IF('②個人種目＆リレーエントリー'!H129="","",'②個人種目＆リレーエントリー'!H129)</f>
        <v/>
      </c>
      <c r="G128" s="11" t="str">
        <f>IF('②個人種目＆リレーエントリー'!H129="","",'②個人種目＆リレーエントリー'!I129)</f>
        <v/>
      </c>
      <c r="H128" s="11" t="str">
        <f>IF('②個人種目＆リレーエントリー'!H129="","",'②個人種目＆リレーエントリー'!L129&amp;" "&amp;'②個人種目＆リレーエントリー'!K129)</f>
        <v/>
      </c>
    </row>
    <row r="129" spans="1:8" x14ac:dyDescent="0.15">
      <c r="A129" s="11" t="str">
        <f>IF('②個人種目＆リレーエントリー'!H130="","",'②個人種目＆リレーエントリー'!A130)</f>
        <v/>
      </c>
      <c r="B129" s="11" t="str">
        <f>IF('②個人種目＆リレーエントリー'!H130="","",'②個人種目＆リレーエントリー'!B130)</f>
        <v/>
      </c>
      <c r="C129" s="11" t="str">
        <f>IF('②個人種目＆リレーエントリー'!H130="","",'②個人種目＆リレーエントリー'!C130)</f>
        <v/>
      </c>
      <c r="D129" s="11" t="str">
        <f>IF('②個人種目＆リレーエントリー'!H130="","",'②個人種目＆リレーエントリー'!E130)</f>
        <v/>
      </c>
      <c r="E129" s="11" t="str">
        <f>IF('②個人種目＆リレーエントリー'!H130="","","07")</f>
        <v/>
      </c>
      <c r="F129" s="11" t="str">
        <f>IF('②個人種目＆リレーエントリー'!H130="","",'②個人種目＆リレーエントリー'!H130)</f>
        <v/>
      </c>
      <c r="G129" s="11" t="str">
        <f>IF('②個人種目＆リレーエントリー'!H130="","",'②個人種目＆リレーエントリー'!I130)</f>
        <v/>
      </c>
      <c r="H129" s="11" t="str">
        <f>IF('②個人種目＆リレーエントリー'!H130="","",'②個人種目＆リレーエントリー'!L130&amp;" "&amp;'②個人種目＆リレーエントリー'!K130)</f>
        <v/>
      </c>
    </row>
    <row r="130" spans="1:8" x14ac:dyDescent="0.15">
      <c r="A130" s="11" t="str">
        <f>IF('②個人種目＆リレーエントリー'!H131="","",'②個人種目＆リレーエントリー'!A131)</f>
        <v/>
      </c>
      <c r="B130" s="11" t="str">
        <f>IF('②個人種目＆リレーエントリー'!H131="","",'②個人種目＆リレーエントリー'!B131)</f>
        <v/>
      </c>
      <c r="C130" s="11" t="str">
        <f>IF('②個人種目＆リレーエントリー'!H131="","",'②個人種目＆リレーエントリー'!C131)</f>
        <v/>
      </c>
      <c r="D130" s="11" t="str">
        <f>IF('②個人種目＆リレーエントリー'!H131="","",'②個人種目＆リレーエントリー'!E131)</f>
        <v/>
      </c>
      <c r="E130" s="11" t="str">
        <f>IF('②個人種目＆リレーエントリー'!H131="","","07")</f>
        <v/>
      </c>
      <c r="F130" s="11" t="str">
        <f>IF('②個人種目＆リレーエントリー'!H131="","",'②個人種目＆リレーエントリー'!H131)</f>
        <v/>
      </c>
      <c r="G130" s="11" t="str">
        <f>IF('②個人種目＆リレーエントリー'!H131="","",'②個人種目＆リレーエントリー'!I131)</f>
        <v/>
      </c>
      <c r="H130" s="11" t="str">
        <f>IF('②個人種目＆リレーエントリー'!H131="","",'②個人種目＆リレーエントリー'!L131&amp;" "&amp;'②個人種目＆リレーエントリー'!K131)</f>
        <v/>
      </c>
    </row>
    <row r="131" spans="1:8" x14ac:dyDescent="0.15">
      <c r="A131" s="11" t="str">
        <f>IF('②個人種目＆リレーエントリー'!H132="","",'②個人種目＆リレーエントリー'!A132)</f>
        <v/>
      </c>
      <c r="B131" s="11" t="str">
        <f>IF('②個人種目＆リレーエントリー'!H132="","",'②個人種目＆リレーエントリー'!B132)</f>
        <v/>
      </c>
      <c r="C131" s="11" t="str">
        <f>IF('②個人種目＆リレーエントリー'!H132="","",'②個人種目＆リレーエントリー'!C132)</f>
        <v/>
      </c>
      <c r="D131" s="11" t="str">
        <f>IF('②個人種目＆リレーエントリー'!H132="","",'②個人種目＆リレーエントリー'!E132)</f>
        <v/>
      </c>
      <c r="E131" s="11" t="str">
        <f>IF('②個人種目＆リレーエントリー'!H132="","","07")</f>
        <v/>
      </c>
      <c r="F131" s="11" t="str">
        <f>IF('②個人種目＆リレーエントリー'!H132="","",'②個人種目＆リレーエントリー'!H132)</f>
        <v/>
      </c>
      <c r="G131" s="11" t="str">
        <f>IF('②個人種目＆リレーエントリー'!H132="","",'②個人種目＆リレーエントリー'!I132)</f>
        <v/>
      </c>
      <c r="H131" s="11" t="str">
        <f>IF('②個人種目＆リレーエントリー'!H132="","",'②個人種目＆リレーエントリー'!L132&amp;" "&amp;'②個人種目＆リレーエントリー'!K132)</f>
        <v/>
      </c>
    </row>
    <row r="132" spans="1:8" x14ac:dyDescent="0.15">
      <c r="A132" s="11" t="str">
        <f>IF('②個人種目＆リレーエントリー'!H133="","",'②個人種目＆リレーエントリー'!A133)</f>
        <v/>
      </c>
      <c r="B132" s="11" t="str">
        <f>IF('②個人種目＆リレーエントリー'!H133="","",'②個人種目＆リレーエントリー'!B133)</f>
        <v/>
      </c>
      <c r="C132" s="11" t="str">
        <f>IF('②個人種目＆リレーエントリー'!H133="","",'②個人種目＆リレーエントリー'!C133)</f>
        <v/>
      </c>
      <c r="D132" s="11" t="str">
        <f>IF('②個人種目＆リレーエントリー'!H133="","",'②個人種目＆リレーエントリー'!E133)</f>
        <v/>
      </c>
      <c r="E132" s="11" t="str">
        <f>IF('②個人種目＆リレーエントリー'!H133="","","07")</f>
        <v/>
      </c>
      <c r="F132" s="11" t="str">
        <f>IF('②個人種目＆リレーエントリー'!H133="","",'②個人種目＆リレーエントリー'!H133)</f>
        <v/>
      </c>
      <c r="G132" s="11" t="str">
        <f>IF('②個人種目＆リレーエントリー'!H133="","",'②個人種目＆リレーエントリー'!I133)</f>
        <v/>
      </c>
      <c r="H132" s="11" t="str">
        <f>IF('②個人種目＆リレーエントリー'!H133="","",'②個人種目＆リレーエントリー'!L133&amp;" "&amp;'②個人種目＆リレーエントリー'!K133)</f>
        <v/>
      </c>
    </row>
    <row r="133" spans="1:8" x14ac:dyDescent="0.15">
      <c r="A133" s="11" t="str">
        <f>IF('②個人種目＆リレーエントリー'!H134="","",'②個人種目＆リレーエントリー'!A134)</f>
        <v/>
      </c>
      <c r="B133" s="11" t="str">
        <f>IF('②個人種目＆リレーエントリー'!H134="","",'②個人種目＆リレーエントリー'!B134)</f>
        <v/>
      </c>
      <c r="C133" s="11" t="str">
        <f>IF('②個人種目＆リレーエントリー'!H134="","",'②個人種目＆リレーエントリー'!C134)</f>
        <v/>
      </c>
      <c r="D133" s="11" t="str">
        <f>IF('②個人種目＆リレーエントリー'!H134="","",'②個人種目＆リレーエントリー'!E134)</f>
        <v/>
      </c>
      <c r="E133" s="11" t="str">
        <f>IF('②個人種目＆リレーエントリー'!H134="","","07")</f>
        <v/>
      </c>
      <c r="F133" s="11" t="str">
        <f>IF('②個人種目＆リレーエントリー'!H134="","",'②個人種目＆リレーエントリー'!H134)</f>
        <v/>
      </c>
      <c r="G133" s="11" t="str">
        <f>IF('②個人種目＆リレーエントリー'!H134="","",'②個人種目＆リレーエントリー'!I134)</f>
        <v/>
      </c>
      <c r="H133" s="11" t="str">
        <f>IF('②個人種目＆リレーエントリー'!H134="","",'②個人種目＆リレーエントリー'!L134&amp;" "&amp;'②個人種目＆リレーエントリー'!K134)</f>
        <v/>
      </c>
    </row>
    <row r="134" spans="1:8" x14ac:dyDescent="0.15">
      <c r="A134" s="11" t="str">
        <f>IF('②個人種目＆リレーエントリー'!H135="","",'②個人種目＆リレーエントリー'!A135)</f>
        <v/>
      </c>
      <c r="B134" s="11" t="str">
        <f>IF('②個人種目＆リレーエントリー'!H135="","",'②個人種目＆リレーエントリー'!B135)</f>
        <v/>
      </c>
      <c r="C134" s="11" t="str">
        <f>IF('②個人種目＆リレーエントリー'!H135="","",'②個人種目＆リレーエントリー'!C135)</f>
        <v/>
      </c>
      <c r="D134" s="11" t="str">
        <f>IF('②個人種目＆リレーエントリー'!H135="","",'②個人種目＆リレーエントリー'!E135)</f>
        <v/>
      </c>
      <c r="E134" s="11" t="str">
        <f>IF('②個人種目＆リレーエントリー'!H135="","","07")</f>
        <v/>
      </c>
      <c r="F134" s="11" t="str">
        <f>IF('②個人種目＆リレーエントリー'!H135="","",'②個人種目＆リレーエントリー'!H135)</f>
        <v/>
      </c>
      <c r="G134" s="11" t="str">
        <f>IF('②個人種目＆リレーエントリー'!H135="","",'②個人種目＆リレーエントリー'!I135)</f>
        <v/>
      </c>
      <c r="H134" s="11" t="str">
        <f>IF('②個人種目＆リレーエントリー'!H135="","",'②個人種目＆リレーエントリー'!L135&amp;" "&amp;'②個人種目＆リレーエントリー'!K135)</f>
        <v/>
      </c>
    </row>
    <row r="135" spans="1:8" x14ac:dyDescent="0.15">
      <c r="A135" s="11" t="str">
        <f>IF('②個人種目＆リレーエントリー'!H136="","",'②個人種目＆リレーエントリー'!A136)</f>
        <v/>
      </c>
      <c r="B135" s="11" t="str">
        <f>IF('②個人種目＆リレーエントリー'!H136="","",'②個人種目＆リレーエントリー'!B136)</f>
        <v/>
      </c>
      <c r="C135" s="11" t="str">
        <f>IF('②個人種目＆リレーエントリー'!H136="","",'②個人種目＆リレーエントリー'!C136)</f>
        <v/>
      </c>
      <c r="D135" s="11" t="str">
        <f>IF('②個人種目＆リレーエントリー'!H136="","",'②個人種目＆リレーエントリー'!E136)</f>
        <v/>
      </c>
      <c r="E135" s="11" t="str">
        <f>IF('②個人種目＆リレーエントリー'!H136="","","07")</f>
        <v/>
      </c>
      <c r="F135" s="11" t="str">
        <f>IF('②個人種目＆リレーエントリー'!H136="","",'②個人種目＆リレーエントリー'!H136)</f>
        <v/>
      </c>
      <c r="G135" s="11" t="str">
        <f>IF('②個人種目＆リレーエントリー'!H136="","",'②個人種目＆リレーエントリー'!I136)</f>
        <v/>
      </c>
      <c r="H135" s="11" t="str">
        <f>IF('②個人種目＆リレーエントリー'!H136="","",'②個人種目＆リレーエントリー'!L136&amp;" "&amp;'②個人種目＆リレーエントリー'!K136)</f>
        <v/>
      </c>
    </row>
    <row r="136" spans="1:8" x14ac:dyDescent="0.15">
      <c r="A136" s="11" t="str">
        <f>IF('②個人種目＆リレーエントリー'!H137="","",'②個人種目＆リレーエントリー'!A137)</f>
        <v/>
      </c>
      <c r="B136" s="11" t="str">
        <f>IF('②個人種目＆リレーエントリー'!H137="","",'②個人種目＆リレーエントリー'!B137)</f>
        <v/>
      </c>
      <c r="C136" s="11" t="str">
        <f>IF('②個人種目＆リレーエントリー'!H137="","",'②個人種目＆リレーエントリー'!C137)</f>
        <v/>
      </c>
      <c r="D136" s="11" t="str">
        <f>IF('②個人種目＆リレーエントリー'!H137="","",'②個人種目＆リレーエントリー'!E137)</f>
        <v/>
      </c>
      <c r="E136" s="11" t="str">
        <f>IF('②個人種目＆リレーエントリー'!H137="","","07")</f>
        <v/>
      </c>
      <c r="F136" s="11" t="str">
        <f>IF('②個人種目＆リレーエントリー'!H137="","",'②個人種目＆リレーエントリー'!H137)</f>
        <v/>
      </c>
      <c r="G136" s="11" t="str">
        <f>IF('②個人種目＆リレーエントリー'!H137="","",'②個人種目＆リレーエントリー'!I137)</f>
        <v/>
      </c>
      <c r="H136" s="11" t="str">
        <f>IF('②個人種目＆リレーエントリー'!H137="","",'②個人種目＆リレーエントリー'!L137&amp;" "&amp;'②個人種目＆リレーエントリー'!K137)</f>
        <v/>
      </c>
    </row>
    <row r="137" spans="1:8" x14ac:dyDescent="0.15">
      <c r="A137" s="11" t="str">
        <f>IF('②個人種目＆リレーエントリー'!H138="","",'②個人種目＆リレーエントリー'!A138)</f>
        <v/>
      </c>
      <c r="B137" s="11" t="str">
        <f>IF('②個人種目＆リレーエントリー'!H138="","",'②個人種目＆リレーエントリー'!B138)</f>
        <v/>
      </c>
      <c r="C137" s="11" t="str">
        <f>IF('②個人種目＆リレーエントリー'!H138="","",'②個人種目＆リレーエントリー'!C138)</f>
        <v/>
      </c>
      <c r="D137" s="11" t="str">
        <f>IF('②個人種目＆リレーエントリー'!H138="","",'②個人種目＆リレーエントリー'!E138)</f>
        <v/>
      </c>
      <c r="E137" s="11" t="str">
        <f>IF('②個人種目＆リレーエントリー'!H138="","","07")</f>
        <v/>
      </c>
      <c r="F137" s="11" t="str">
        <f>IF('②個人種目＆リレーエントリー'!H138="","",'②個人種目＆リレーエントリー'!H138)</f>
        <v/>
      </c>
      <c r="G137" s="11" t="str">
        <f>IF('②個人種目＆リレーエントリー'!H138="","",'②個人種目＆リレーエントリー'!I138)</f>
        <v/>
      </c>
      <c r="H137" s="11" t="str">
        <f>IF('②個人種目＆リレーエントリー'!H138="","",'②個人種目＆リレーエントリー'!L138&amp;" "&amp;'②個人種目＆リレーエントリー'!K138)</f>
        <v/>
      </c>
    </row>
    <row r="138" spans="1:8" x14ac:dyDescent="0.15">
      <c r="A138" s="11" t="str">
        <f>IF('②個人種目＆リレーエントリー'!H139="","",'②個人種目＆リレーエントリー'!A139)</f>
        <v/>
      </c>
      <c r="B138" s="11" t="str">
        <f>IF('②個人種目＆リレーエントリー'!H139="","",'②個人種目＆リレーエントリー'!B139)</f>
        <v/>
      </c>
      <c r="C138" s="11" t="str">
        <f>IF('②個人種目＆リレーエントリー'!H139="","",'②個人種目＆リレーエントリー'!C139)</f>
        <v/>
      </c>
      <c r="D138" s="11" t="str">
        <f>IF('②個人種目＆リレーエントリー'!H139="","",'②個人種目＆リレーエントリー'!E139)</f>
        <v/>
      </c>
      <c r="E138" s="11" t="str">
        <f>IF('②個人種目＆リレーエントリー'!H139="","","07")</f>
        <v/>
      </c>
      <c r="F138" s="11" t="str">
        <f>IF('②個人種目＆リレーエントリー'!H139="","",'②個人種目＆リレーエントリー'!H139)</f>
        <v/>
      </c>
      <c r="G138" s="11" t="str">
        <f>IF('②個人種目＆リレーエントリー'!H139="","",'②個人種目＆リレーエントリー'!I139)</f>
        <v/>
      </c>
      <c r="H138" s="11" t="str">
        <f>IF('②個人種目＆リレーエントリー'!H139="","",'②個人種目＆リレーエントリー'!L139&amp;" "&amp;'②個人種目＆リレーエントリー'!K139)</f>
        <v/>
      </c>
    </row>
    <row r="139" spans="1:8" x14ac:dyDescent="0.15">
      <c r="A139" s="11" t="str">
        <f>IF('②個人種目＆リレーエントリー'!H140="","",'②個人種目＆リレーエントリー'!A140)</f>
        <v/>
      </c>
      <c r="B139" s="11" t="str">
        <f>IF('②個人種目＆リレーエントリー'!H140="","",'②個人種目＆リレーエントリー'!B140)</f>
        <v/>
      </c>
      <c r="C139" s="11" t="str">
        <f>IF('②個人種目＆リレーエントリー'!H140="","",'②個人種目＆リレーエントリー'!C140)</f>
        <v/>
      </c>
      <c r="D139" s="11" t="str">
        <f>IF('②個人種目＆リレーエントリー'!H140="","",'②個人種目＆リレーエントリー'!E140)</f>
        <v/>
      </c>
      <c r="E139" s="11" t="str">
        <f>IF('②個人種目＆リレーエントリー'!H140="","","07")</f>
        <v/>
      </c>
      <c r="F139" s="11" t="str">
        <f>IF('②個人種目＆リレーエントリー'!H140="","",'②個人種目＆リレーエントリー'!H140)</f>
        <v/>
      </c>
      <c r="G139" s="11" t="str">
        <f>IF('②個人種目＆リレーエントリー'!H140="","",'②個人種目＆リレーエントリー'!I140)</f>
        <v/>
      </c>
      <c r="H139" s="11" t="str">
        <f>IF('②個人種目＆リレーエントリー'!H140="","",'②個人種目＆リレーエントリー'!L140&amp;" "&amp;'②個人種目＆リレーエントリー'!K140)</f>
        <v/>
      </c>
    </row>
    <row r="140" spans="1:8" x14ac:dyDescent="0.15">
      <c r="A140" s="11" t="str">
        <f>IF('②個人種目＆リレーエントリー'!H141="","",'②個人種目＆リレーエントリー'!A141)</f>
        <v/>
      </c>
      <c r="B140" s="11" t="str">
        <f>IF('②個人種目＆リレーエントリー'!H141="","",'②個人種目＆リレーエントリー'!B141)</f>
        <v/>
      </c>
      <c r="C140" s="11" t="str">
        <f>IF('②個人種目＆リレーエントリー'!H141="","",'②個人種目＆リレーエントリー'!C141)</f>
        <v/>
      </c>
      <c r="D140" s="11" t="str">
        <f>IF('②個人種目＆リレーエントリー'!H141="","",'②個人種目＆リレーエントリー'!E141)</f>
        <v/>
      </c>
      <c r="E140" s="11" t="str">
        <f>IF('②個人種目＆リレーエントリー'!H141="","","07")</f>
        <v/>
      </c>
      <c r="F140" s="11" t="str">
        <f>IF('②個人種目＆リレーエントリー'!H141="","",'②個人種目＆リレーエントリー'!H141)</f>
        <v/>
      </c>
      <c r="G140" s="11" t="str">
        <f>IF('②個人種目＆リレーエントリー'!H141="","",'②個人種目＆リレーエントリー'!I141)</f>
        <v/>
      </c>
      <c r="H140" s="11" t="str">
        <f>IF('②個人種目＆リレーエントリー'!H141="","",'②個人種目＆リレーエントリー'!L141&amp;" "&amp;'②個人種目＆リレーエントリー'!K141)</f>
        <v/>
      </c>
    </row>
    <row r="141" spans="1:8" x14ac:dyDescent="0.15">
      <c r="A141" s="11" t="str">
        <f>IF('②個人種目＆リレーエントリー'!H142="","",'②個人種目＆リレーエントリー'!A142)</f>
        <v/>
      </c>
      <c r="B141" s="11" t="str">
        <f>IF('②個人種目＆リレーエントリー'!H142="","",'②個人種目＆リレーエントリー'!B142)</f>
        <v/>
      </c>
      <c r="C141" s="11" t="str">
        <f>IF('②個人種目＆リレーエントリー'!H142="","",'②個人種目＆リレーエントリー'!C142)</f>
        <v/>
      </c>
      <c r="D141" s="11" t="str">
        <f>IF('②個人種目＆リレーエントリー'!H142="","",'②個人種目＆リレーエントリー'!E142)</f>
        <v/>
      </c>
      <c r="E141" s="11" t="str">
        <f>IF('②個人種目＆リレーエントリー'!H142="","","07")</f>
        <v/>
      </c>
      <c r="F141" s="11" t="str">
        <f>IF('②個人種目＆リレーエントリー'!H142="","",'②個人種目＆リレーエントリー'!H142)</f>
        <v/>
      </c>
      <c r="G141" s="11" t="str">
        <f>IF('②個人種目＆リレーエントリー'!H142="","",'②個人種目＆リレーエントリー'!I142)</f>
        <v/>
      </c>
      <c r="H141" s="11" t="str">
        <f>IF('②個人種目＆リレーエントリー'!H142="","",'②個人種目＆リレーエントリー'!L142&amp;" "&amp;'②個人種目＆リレーエントリー'!K142)</f>
        <v/>
      </c>
    </row>
    <row r="142" spans="1:8" x14ac:dyDescent="0.15">
      <c r="A142" s="11" t="str">
        <f>IF('②個人種目＆リレーエントリー'!H143="","",'②個人種目＆リレーエントリー'!A143)</f>
        <v/>
      </c>
      <c r="B142" s="11" t="str">
        <f>IF('②個人種目＆リレーエントリー'!H143="","",'②個人種目＆リレーエントリー'!B143)</f>
        <v/>
      </c>
      <c r="C142" s="11" t="str">
        <f>IF('②個人種目＆リレーエントリー'!H143="","",'②個人種目＆リレーエントリー'!C143)</f>
        <v/>
      </c>
      <c r="D142" s="11" t="str">
        <f>IF('②個人種目＆リレーエントリー'!H143="","",'②個人種目＆リレーエントリー'!E143)</f>
        <v/>
      </c>
      <c r="E142" s="11" t="str">
        <f>IF('②個人種目＆リレーエントリー'!H143="","","07")</f>
        <v/>
      </c>
      <c r="F142" s="11" t="str">
        <f>IF('②個人種目＆リレーエントリー'!H143="","",'②個人種目＆リレーエントリー'!H143)</f>
        <v/>
      </c>
      <c r="G142" s="11" t="str">
        <f>IF('②個人種目＆リレーエントリー'!H143="","",'②個人種目＆リレーエントリー'!I143)</f>
        <v/>
      </c>
      <c r="H142" s="11" t="str">
        <f>IF('②個人種目＆リレーエントリー'!H143="","",'②個人種目＆リレーエントリー'!L143&amp;" "&amp;'②個人種目＆リレーエントリー'!K143)</f>
        <v/>
      </c>
    </row>
    <row r="143" spans="1:8" x14ac:dyDescent="0.15">
      <c r="A143" s="11" t="str">
        <f>IF('②個人種目＆リレーエントリー'!H144="","",'②個人種目＆リレーエントリー'!A144)</f>
        <v/>
      </c>
      <c r="B143" s="11" t="str">
        <f>IF('②個人種目＆リレーエントリー'!H144="","",'②個人種目＆リレーエントリー'!B144)</f>
        <v/>
      </c>
      <c r="C143" s="11" t="str">
        <f>IF('②個人種目＆リレーエントリー'!H144="","",'②個人種目＆リレーエントリー'!C144)</f>
        <v/>
      </c>
      <c r="D143" s="11" t="str">
        <f>IF('②個人種目＆リレーエントリー'!H144="","",'②個人種目＆リレーエントリー'!E144)</f>
        <v/>
      </c>
      <c r="E143" s="11" t="str">
        <f>IF('②個人種目＆リレーエントリー'!H144="","","07")</f>
        <v/>
      </c>
      <c r="F143" s="11" t="str">
        <f>IF('②個人種目＆リレーエントリー'!H144="","",'②個人種目＆リレーエントリー'!H144)</f>
        <v/>
      </c>
      <c r="G143" s="11" t="str">
        <f>IF('②個人種目＆リレーエントリー'!H144="","",'②個人種目＆リレーエントリー'!I144)</f>
        <v/>
      </c>
      <c r="H143" s="11" t="str">
        <f>IF('②個人種目＆リレーエントリー'!H144="","",'②個人種目＆リレーエントリー'!L144&amp;" "&amp;'②個人種目＆リレーエントリー'!K144)</f>
        <v/>
      </c>
    </row>
    <row r="144" spans="1:8" x14ac:dyDescent="0.15">
      <c r="A144" s="11" t="str">
        <f>IF('②個人種目＆リレーエントリー'!H145="","",'②個人種目＆リレーエントリー'!A145)</f>
        <v/>
      </c>
      <c r="B144" s="11" t="str">
        <f>IF('②個人種目＆リレーエントリー'!H145="","",'②個人種目＆リレーエントリー'!B145)</f>
        <v/>
      </c>
      <c r="C144" s="11" t="str">
        <f>IF('②個人種目＆リレーエントリー'!H145="","",'②個人種目＆リレーエントリー'!C145)</f>
        <v/>
      </c>
      <c r="D144" s="11" t="str">
        <f>IF('②個人種目＆リレーエントリー'!H145="","",'②個人種目＆リレーエントリー'!E145)</f>
        <v/>
      </c>
      <c r="E144" s="11" t="str">
        <f>IF('②個人種目＆リレーエントリー'!H145="","","07")</f>
        <v/>
      </c>
      <c r="F144" s="11" t="str">
        <f>IF('②個人種目＆リレーエントリー'!H145="","",'②個人種目＆リレーエントリー'!H145)</f>
        <v/>
      </c>
      <c r="G144" s="11" t="str">
        <f>IF('②個人種目＆リレーエントリー'!H145="","",'②個人種目＆リレーエントリー'!I145)</f>
        <v/>
      </c>
      <c r="H144" s="11" t="str">
        <f>IF('②個人種目＆リレーエントリー'!H145="","",'②個人種目＆リレーエントリー'!L145&amp;" "&amp;'②個人種目＆リレーエントリー'!K145)</f>
        <v/>
      </c>
    </row>
    <row r="145" spans="1:8" x14ac:dyDescent="0.15">
      <c r="A145" s="11" t="str">
        <f>IF('②個人種目＆リレーエントリー'!H146="","",'②個人種目＆リレーエントリー'!A146)</f>
        <v/>
      </c>
      <c r="B145" s="11" t="str">
        <f>IF('②個人種目＆リレーエントリー'!H146="","",'②個人種目＆リレーエントリー'!B146)</f>
        <v/>
      </c>
      <c r="C145" s="11" t="str">
        <f>IF('②個人種目＆リレーエントリー'!H146="","",'②個人種目＆リレーエントリー'!C146)</f>
        <v/>
      </c>
      <c r="D145" s="11" t="str">
        <f>IF('②個人種目＆リレーエントリー'!H146="","",'②個人種目＆リレーエントリー'!E146)</f>
        <v/>
      </c>
      <c r="E145" s="11" t="str">
        <f>IF('②個人種目＆リレーエントリー'!H146="","","07")</f>
        <v/>
      </c>
      <c r="F145" s="11" t="str">
        <f>IF('②個人種目＆リレーエントリー'!H146="","",'②個人種目＆リレーエントリー'!H146)</f>
        <v/>
      </c>
      <c r="G145" s="11" t="str">
        <f>IF('②個人種目＆リレーエントリー'!H146="","",'②個人種目＆リレーエントリー'!I146)</f>
        <v/>
      </c>
      <c r="H145" s="11" t="str">
        <f>IF('②個人種目＆リレーエントリー'!H146="","",'②個人種目＆リレーエントリー'!L146&amp;" "&amp;'②個人種目＆リレーエントリー'!K146)</f>
        <v/>
      </c>
    </row>
    <row r="146" spans="1:8" x14ac:dyDescent="0.15">
      <c r="A146" s="11" t="str">
        <f>IF('②個人種目＆リレーエントリー'!H147="","",'②個人種目＆リレーエントリー'!A147)</f>
        <v/>
      </c>
      <c r="B146" s="11" t="str">
        <f>IF('②個人種目＆リレーエントリー'!H147="","",'②個人種目＆リレーエントリー'!B147)</f>
        <v/>
      </c>
      <c r="C146" s="11" t="str">
        <f>IF('②個人種目＆リレーエントリー'!H147="","",'②個人種目＆リレーエントリー'!C147)</f>
        <v/>
      </c>
      <c r="D146" s="11" t="str">
        <f>IF('②個人種目＆リレーエントリー'!H147="","",'②個人種目＆リレーエントリー'!E147)</f>
        <v/>
      </c>
      <c r="E146" s="11" t="str">
        <f>IF('②個人種目＆リレーエントリー'!H147="","","07")</f>
        <v/>
      </c>
      <c r="F146" s="11" t="str">
        <f>IF('②個人種目＆リレーエントリー'!H147="","",'②個人種目＆リレーエントリー'!H147)</f>
        <v/>
      </c>
      <c r="G146" s="11" t="str">
        <f>IF('②個人種目＆リレーエントリー'!H147="","",'②個人種目＆リレーエントリー'!I147)</f>
        <v/>
      </c>
      <c r="H146" s="11" t="str">
        <f>IF('②個人種目＆リレーエントリー'!H147="","",'②個人種目＆リレーエントリー'!L147&amp;" "&amp;'②個人種目＆リレーエントリー'!K147)</f>
        <v/>
      </c>
    </row>
    <row r="147" spans="1:8" x14ac:dyDescent="0.15">
      <c r="A147" s="11" t="str">
        <f>IF('②個人種目＆リレーエントリー'!H148="","",'②個人種目＆リレーエントリー'!A148)</f>
        <v/>
      </c>
      <c r="B147" s="11" t="str">
        <f>IF('②個人種目＆リレーエントリー'!H148="","",'②個人種目＆リレーエントリー'!B148)</f>
        <v/>
      </c>
      <c r="C147" s="11" t="str">
        <f>IF('②個人種目＆リレーエントリー'!H148="","",'②個人種目＆リレーエントリー'!C148)</f>
        <v/>
      </c>
      <c r="D147" s="11" t="str">
        <f>IF('②個人種目＆リレーエントリー'!H148="","",'②個人種目＆リレーエントリー'!E148)</f>
        <v/>
      </c>
      <c r="E147" s="11" t="str">
        <f>IF('②個人種目＆リレーエントリー'!H148="","","07")</f>
        <v/>
      </c>
      <c r="F147" s="11" t="str">
        <f>IF('②個人種目＆リレーエントリー'!H148="","",'②個人種目＆リレーエントリー'!H148)</f>
        <v/>
      </c>
      <c r="G147" s="11" t="str">
        <f>IF('②個人種目＆リレーエントリー'!H148="","",'②個人種目＆リレーエントリー'!I148)</f>
        <v/>
      </c>
      <c r="H147" s="11" t="str">
        <f>IF('②個人種目＆リレーエントリー'!H148="","",'②個人種目＆リレーエントリー'!L148&amp;" "&amp;'②個人種目＆リレーエントリー'!K148)</f>
        <v/>
      </c>
    </row>
    <row r="148" spans="1:8" x14ac:dyDescent="0.15">
      <c r="A148" s="11" t="str">
        <f>IF('②個人種目＆リレーエントリー'!H149="","",'②個人種目＆リレーエントリー'!A149)</f>
        <v/>
      </c>
      <c r="B148" s="11" t="str">
        <f>IF('②個人種目＆リレーエントリー'!H149="","",'②個人種目＆リレーエントリー'!B149)</f>
        <v/>
      </c>
      <c r="C148" s="11" t="str">
        <f>IF('②個人種目＆リレーエントリー'!H149="","",'②個人種目＆リレーエントリー'!C149)</f>
        <v/>
      </c>
      <c r="D148" s="11" t="str">
        <f>IF('②個人種目＆リレーエントリー'!H149="","",'②個人種目＆リレーエントリー'!E149)</f>
        <v/>
      </c>
      <c r="E148" s="11" t="str">
        <f>IF('②個人種目＆リレーエントリー'!H149="","","07")</f>
        <v/>
      </c>
      <c r="F148" s="11" t="str">
        <f>IF('②個人種目＆リレーエントリー'!H149="","",'②個人種目＆リレーエントリー'!H149)</f>
        <v/>
      </c>
      <c r="G148" s="11" t="str">
        <f>IF('②個人種目＆リレーエントリー'!H149="","",'②個人種目＆リレーエントリー'!I149)</f>
        <v/>
      </c>
      <c r="H148" s="11" t="str">
        <f>IF('②個人種目＆リレーエントリー'!H149="","",'②個人種目＆リレーエントリー'!L149&amp;" "&amp;'②個人種目＆リレーエントリー'!K149)</f>
        <v/>
      </c>
    </row>
    <row r="149" spans="1:8" x14ac:dyDescent="0.15">
      <c r="A149" s="11" t="str">
        <f>IF('②個人種目＆リレーエントリー'!H150="","",'②個人種目＆リレーエントリー'!A150)</f>
        <v/>
      </c>
      <c r="B149" s="11" t="str">
        <f>IF('②個人種目＆リレーエントリー'!H150="","",'②個人種目＆リレーエントリー'!B150)</f>
        <v/>
      </c>
      <c r="C149" s="11" t="str">
        <f>IF('②個人種目＆リレーエントリー'!H150="","",'②個人種目＆リレーエントリー'!C150)</f>
        <v/>
      </c>
      <c r="D149" s="11" t="str">
        <f>IF('②個人種目＆リレーエントリー'!H150="","",'②個人種目＆リレーエントリー'!E150)</f>
        <v/>
      </c>
      <c r="E149" s="11" t="str">
        <f>IF('②個人種目＆リレーエントリー'!H150="","","07")</f>
        <v/>
      </c>
      <c r="F149" s="11" t="str">
        <f>IF('②個人種目＆リレーエントリー'!H150="","",'②個人種目＆リレーエントリー'!H150)</f>
        <v/>
      </c>
      <c r="G149" s="11" t="str">
        <f>IF('②個人種目＆リレーエントリー'!H150="","",'②個人種目＆リレーエントリー'!I150)</f>
        <v/>
      </c>
      <c r="H149" s="11" t="str">
        <f>IF('②個人種目＆リレーエントリー'!H150="","",'②個人種目＆リレーエントリー'!L150&amp;" "&amp;'②個人種目＆リレーエントリー'!K150)</f>
        <v/>
      </c>
    </row>
    <row r="150" spans="1:8" x14ac:dyDescent="0.15">
      <c r="A150" s="11" t="str">
        <f>IF('②個人種目＆リレーエントリー'!H151="","",'②個人種目＆リレーエントリー'!A151)</f>
        <v/>
      </c>
      <c r="B150" s="11" t="str">
        <f>IF('②個人種目＆リレーエントリー'!H151="","",'②個人種目＆リレーエントリー'!B151)</f>
        <v/>
      </c>
      <c r="C150" s="11" t="str">
        <f>IF('②個人種目＆リレーエントリー'!H151="","",'②個人種目＆リレーエントリー'!C151)</f>
        <v/>
      </c>
      <c r="D150" s="11" t="str">
        <f>IF('②個人種目＆リレーエントリー'!H151="","",'②個人種目＆リレーエントリー'!E151)</f>
        <v/>
      </c>
      <c r="E150" s="11" t="str">
        <f>IF('②個人種目＆リレーエントリー'!H151="","","07")</f>
        <v/>
      </c>
      <c r="F150" s="11" t="str">
        <f>IF('②個人種目＆リレーエントリー'!H151="","",'②個人種目＆リレーエントリー'!H151)</f>
        <v/>
      </c>
      <c r="G150" s="11" t="str">
        <f>IF('②個人種目＆リレーエントリー'!H151="","",'②個人種目＆リレーエントリー'!I151)</f>
        <v/>
      </c>
      <c r="H150" s="11" t="str">
        <f>IF('②個人種目＆リレーエントリー'!H151="","",'②個人種目＆リレーエントリー'!L151&amp;" "&amp;'②個人種目＆リレーエントリー'!K151)</f>
        <v/>
      </c>
    </row>
    <row r="151" spans="1:8" x14ac:dyDescent="0.15">
      <c r="A151" s="11" t="str">
        <f>IF('②個人種目＆リレーエントリー'!H152="","",'②個人種目＆リレーエントリー'!A152)</f>
        <v/>
      </c>
      <c r="B151" s="11" t="str">
        <f>IF('②個人種目＆リレーエントリー'!H152="","",'②個人種目＆リレーエントリー'!B152)</f>
        <v/>
      </c>
      <c r="C151" s="11" t="str">
        <f>IF('②個人種目＆リレーエントリー'!H152="","",'②個人種目＆リレーエントリー'!C152)</f>
        <v/>
      </c>
      <c r="D151" s="11" t="str">
        <f>IF('②個人種目＆リレーエントリー'!H152="","",'②個人種目＆リレーエントリー'!E152)</f>
        <v/>
      </c>
      <c r="E151" s="11" t="str">
        <f>IF('②個人種目＆リレーエントリー'!H152="","","07")</f>
        <v/>
      </c>
      <c r="F151" s="11" t="str">
        <f>IF('②個人種目＆リレーエントリー'!H152="","",'②個人種目＆リレーエントリー'!H152)</f>
        <v/>
      </c>
      <c r="G151" s="11" t="str">
        <f>IF('②個人種目＆リレーエントリー'!H152="","",'②個人種目＆リレーエントリー'!I152)</f>
        <v/>
      </c>
      <c r="H151" s="11" t="str">
        <f>IF('②個人種目＆リレーエントリー'!H152="","",'②個人種目＆リレーエントリー'!L152&amp;" "&amp;'②個人種目＆リレーエントリー'!K152)</f>
        <v/>
      </c>
    </row>
    <row r="152" spans="1:8" x14ac:dyDescent="0.15">
      <c r="A152" s="11" t="str">
        <f>IF('②個人種目＆リレーエントリー'!H153="","",'②個人種目＆リレーエントリー'!A153)</f>
        <v/>
      </c>
      <c r="B152" s="11" t="str">
        <f>IF('②個人種目＆リレーエントリー'!H153="","",'②個人種目＆リレーエントリー'!B153)</f>
        <v/>
      </c>
      <c r="C152" s="11" t="str">
        <f>IF('②個人種目＆リレーエントリー'!H153="","",'②個人種目＆リレーエントリー'!C153)</f>
        <v/>
      </c>
      <c r="D152" s="11" t="str">
        <f>IF('②個人種目＆リレーエントリー'!H153="","",'②個人種目＆リレーエントリー'!E153)</f>
        <v/>
      </c>
      <c r="E152" s="11" t="str">
        <f>IF('②個人種目＆リレーエントリー'!H153="","","07")</f>
        <v/>
      </c>
      <c r="F152" s="11" t="str">
        <f>IF('②個人種目＆リレーエントリー'!H153="","",'②個人種目＆リレーエントリー'!H153)</f>
        <v/>
      </c>
      <c r="G152" s="11" t="str">
        <f>IF('②個人種目＆リレーエントリー'!H153="","",'②個人種目＆リレーエントリー'!I153)</f>
        <v/>
      </c>
      <c r="H152" s="11" t="str">
        <f>IF('②個人種目＆リレーエントリー'!H153="","",'②個人種目＆リレーエントリー'!L153&amp;" "&amp;'②個人種目＆リレーエントリー'!K153)</f>
        <v/>
      </c>
    </row>
    <row r="153" spans="1:8" x14ac:dyDescent="0.15">
      <c r="A153" s="11" t="str">
        <f>IF('②個人種目＆リレーエントリー'!H154="","",'②個人種目＆リレーエントリー'!A154)</f>
        <v/>
      </c>
      <c r="B153" s="11" t="str">
        <f>IF('②個人種目＆リレーエントリー'!H154="","",'②個人種目＆リレーエントリー'!B154)</f>
        <v/>
      </c>
      <c r="C153" s="11" t="str">
        <f>IF('②個人種目＆リレーエントリー'!H154="","",'②個人種目＆リレーエントリー'!C154)</f>
        <v/>
      </c>
      <c r="D153" s="11" t="str">
        <f>IF('②個人種目＆リレーエントリー'!H154="","",'②個人種目＆リレーエントリー'!E154)</f>
        <v/>
      </c>
      <c r="E153" s="11" t="str">
        <f>IF('②個人種目＆リレーエントリー'!H154="","","07")</f>
        <v/>
      </c>
      <c r="F153" s="11" t="str">
        <f>IF('②個人種目＆リレーエントリー'!H154="","",'②個人種目＆リレーエントリー'!H154)</f>
        <v/>
      </c>
      <c r="G153" s="11" t="str">
        <f>IF('②個人種目＆リレーエントリー'!H154="","",'②個人種目＆リレーエントリー'!I154)</f>
        <v/>
      </c>
      <c r="H153" s="11" t="str">
        <f>IF('②個人種目＆リレーエントリー'!H154="","",'②個人種目＆リレーエントリー'!L154&amp;" "&amp;'②個人種目＆リレーエントリー'!K154)</f>
        <v/>
      </c>
    </row>
    <row r="154" spans="1:8" x14ac:dyDescent="0.15">
      <c r="A154" s="11" t="str">
        <f>IF('②個人種目＆リレーエントリー'!H155="","",'②個人種目＆リレーエントリー'!A155)</f>
        <v/>
      </c>
      <c r="B154" s="11" t="str">
        <f>IF('②個人種目＆リレーエントリー'!H155="","",'②個人種目＆リレーエントリー'!B155)</f>
        <v/>
      </c>
      <c r="C154" s="11" t="str">
        <f>IF('②個人種目＆リレーエントリー'!H155="","",'②個人種目＆リレーエントリー'!C155)</f>
        <v/>
      </c>
      <c r="D154" s="11" t="str">
        <f>IF('②個人種目＆リレーエントリー'!H155="","",'②個人種目＆リレーエントリー'!E155)</f>
        <v/>
      </c>
      <c r="E154" s="11" t="str">
        <f>IF('②個人種目＆リレーエントリー'!H155="","","07")</f>
        <v/>
      </c>
      <c r="F154" s="11" t="str">
        <f>IF('②個人種目＆リレーエントリー'!H155="","",'②個人種目＆リレーエントリー'!H155)</f>
        <v/>
      </c>
      <c r="G154" s="11" t="str">
        <f>IF('②個人種目＆リレーエントリー'!H155="","",'②個人種目＆リレーエントリー'!I155)</f>
        <v/>
      </c>
      <c r="H154" s="11" t="str">
        <f>IF('②個人種目＆リレーエントリー'!H155="","",'②個人種目＆リレーエントリー'!L155&amp;" "&amp;'②個人種目＆リレーエントリー'!K155)</f>
        <v/>
      </c>
    </row>
    <row r="155" spans="1:8" x14ac:dyDescent="0.15">
      <c r="A155" s="11" t="str">
        <f>IF('②個人種目＆リレーエントリー'!H156="","",'②個人種目＆リレーエントリー'!A156)</f>
        <v/>
      </c>
      <c r="B155" s="11" t="str">
        <f>IF('②個人種目＆リレーエントリー'!H156="","",'②個人種目＆リレーエントリー'!B156)</f>
        <v/>
      </c>
      <c r="C155" s="11" t="str">
        <f>IF('②個人種目＆リレーエントリー'!H156="","",'②個人種目＆リレーエントリー'!C156)</f>
        <v/>
      </c>
      <c r="D155" s="11" t="str">
        <f>IF('②個人種目＆リレーエントリー'!H156="","",'②個人種目＆リレーエントリー'!E156)</f>
        <v/>
      </c>
      <c r="E155" s="11" t="str">
        <f>IF('②個人種目＆リレーエントリー'!H156="","","07")</f>
        <v/>
      </c>
      <c r="F155" s="11" t="str">
        <f>IF('②個人種目＆リレーエントリー'!H156="","",'②個人種目＆リレーエントリー'!H156)</f>
        <v/>
      </c>
      <c r="G155" s="11" t="str">
        <f>IF('②個人種目＆リレーエントリー'!H156="","",'②個人種目＆リレーエントリー'!I156)</f>
        <v/>
      </c>
      <c r="H155" s="11" t="str">
        <f>IF('②個人種目＆リレーエントリー'!H156="","",'②個人種目＆リレーエントリー'!L156&amp;" "&amp;'②個人種目＆リレーエントリー'!K156)</f>
        <v/>
      </c>
    </row>
    <row r="156" spans="1:8" x14ac:dyDescent="0.15">
      <c r="A156" s="11" t="str">
        <f>IF('②個人種目＆リレーエントリー'!H157="","",'②個人種目＆リレーエントリー'!A157)</f>
        <v/>
      </c>
      <c r="B156" s="11" t="str">
        <f>IF('②個人種目＆リレーエントリー'!H157="","",'②個人種目＆リレーエントリー'!B157)</f>
        <v/>
      </c>
      <c r="C156" s="11" t="str">
        <f>IF('②個人種目＆リレーエントリー'!H157="","",'②個人種目＆リレーエントリー'!C157)</f>
        <v/>
      </c>
      <c r="D156" s="11" t="str">
        <f>IF('②個人種目＆リレーエントリー'!H157="","",'②個人種目＆リレーエントリー'!E157)</f>
        <v/>
      </c>
      <c r="E156" s="11" t="str">
        <f>IF('②個人種目＆リレーエントリー'!H157="","","07")</f>
        <v/>
      </c>
      <c r="F156" s="11" t="str">
        <f>IF('②個人種目＆リレーエントリー'!H157="","",'②個人種目＆リレーエントリー'!H157)</f>
        <v/>
      </c>
      <c r="G156" s="11" t="str">
        <f>IF('②個人種目＆リレーエントリー'!H157="","",'②個人種目＆リレーエントリー'!I157)</f>
        <v/>
      </c>
      <c r="H156" s="11" t="str">
        <f>IF('②個人種目＆リレーエントリー'!H157="","",'②個人種目＆リレーエントリー'!L157&amp;" "&amp;'②個人種目＆リレーエントリー'!K157)</f>
        <v/>
      </c>
    </row>
    <row r="157" spans="1:8" x14ac:dyDescent="0.15">
      <c r="A157" s="11" t="str">
        <f>IF('②個人種目＆リレーエントリー'!H158="","",'②個人種目＆リレーエントリー'!A158)</f>
        <v/>
      </c>
      <c r="B157" s="11" t="str">
        <f>IF('②個人種目＆リレーエントリー'!H158="","",'②個人種目＆リレーエントリー'!B158)</f>
        <v/>
      </c>
      <c r="C157" s="11" t="str">
        <f>IF('②個人種目＆リレーエントリー'!H158="","",'②個人種目＆リレーエントリー'!C158)</f>
        <v/>
      </c>
      <c r="D157" s="11" t="str">
        <f>IF('②個人種目＆リレーエントリー'!H158="","",'②個人種目＆リレーエントリー'!E158)</f>
        <v/>
      </c>
      <c r="E157" s="11" t="str">
        <f>IF('②個人種目＆リレーエントリー'!H158="","","07")</f>
        <v/>
      </c>
      <c r="F157" s="11" t="str">
        <f>IF('②個人種目＆リレーエントリー'!H158="","",'②個人種目＆リレーエントリー'!H158)</f>
        <v/>
      </c>
      <c r="G157" s="11" t="str">
        <f>IF('②個人種目＆リレーエントリー'!H158="","",'②個人種目＆リレーエントリー'!I158)</f>
        <v/>
      </c>
      <c r="H157" s="11" t="str">
        <f>IF('②個人種目＆リレーエントリー'!H158="","",'②個人種目＆リレーエントリー'!L158&amp;" "&amp;'②個人種目＆リレーエントリー'!K158)</f>
        <v/>
      </c>
    </row>
    <row r="158" spans="1:8" x14ac:dyDescent="0.15">
      <c r="A158" s="11" t="str">
        <f>IF('②個人種目＆リレーエントリー'!H159="","",'②個人種目＆リレーエントリー'!A159)</f>
        <v/>
      </c>
      <c r="B158" s="11" t="str">
        <f>IF('②個人種目＆リレーエントリー'!H159="","",'②個人種目＆リレーエントリー'!B159)</f>
        <v/>
      </c>
      <c r="C158" s="11" t="str">
        <f>IF('②個人種目＆リレーエントリー'!H159="","",'②個人種目＆リレーエントリー'!C159)</f>
        <v/>
      </c>
      <c r="D158" s="11" t="str">
        <f>IF('②個人種目＆リレーエントリー'!H159="","",'②個人種目＆リレーエントリー'!E159)</f>
        <v/>
      </c>
      <c r="E158" s="11" t="str">
        <f>IF('②個人種目＆リレーエントリー'!H159="","","07")</f>
        <v/>
      </c>
      <c r="F158" s="11" t="str">
        <f>IF('②個人種目＆リレーエントリー'!H159="","",'②個人種目＆リレーエントリー'!H159)</f>
        <v/>
      </c>
      <c r="G158" s="11" t="str">
        <f>IF('②個人種目＆リレーエントリー'!H159="","",'②個人種目＆リレーエントリー'!I159)</f>
        <v/>
      </c>
      <c r="H158" s="11" t="str">
        <f>IF('②個人種目＆リレーエントリー'!H159="","",'②個人種目＆リレーエントリー'!L159&amp;" "&amp;'②個人種目＆リレーエントリー'!K159)</f>
        <v/>
      </c>
    </row>
    <row r="159" spans="1:8" x14ac:dyDescent="0.15">
      <c r="A159" s="11" t="str">
        <f>IF('②個人種目＆リレーエントリー'!H160="","",'②個人種目＆リレーエントリー'!A160)</f>
        <v/>
      </c>
      <c r="B159" s="11" t="str">
        <f>IF('②個人種目＆リレーエントリー'!H160="","",'②個人種目＆リレーエントリー'!B160)</f>
        <v/>
      </c>
      <c r="C159" s="11" t="str">
        <f>IF('②個人種目＆リレーエントリー'!H160="","",'②個人種目＆リレーエントリー'!C160)</f>
        <v/>
      </c>
      <c r="D159" s="11" t="str">
        <f>IF('②個人種目＆リレーエントリー'!H160="","",'②個人種目＆リレーエントリー'!E160)</f>
        <v/>
      </c>
      <c r="E159" s="11" t="str">
        <f>IF('②個人種目＆リレーエントリー'!H160="","","07")</f>
        <v/>
      </c>
      <c r="F159" s="11" t="str">
        <f>IF('②個人種目＆リレーエントリー'!H160="","",'②個人種目＆リレーエントリー'!H160)</f>
        <v/>
      </c>
      <c r="G159" s="11" t="str">
        <f>IF('②個人種目＆リレーエントリー'!H160="","",'②個人種目＆リレーエントリー'!I160)</f>
        <v/>
      </c>
      <c r="H159" s="11" t="str">
        <f>IF('②個人種目＆リレーエントリー'!H160="","",'②個人種目＆リレーエントリー'!L160&amp;" "&amp;'②個人種目＆リレーエントリー'!K160)</f>
        <v/>
      </c>
    </row>
    <row r="160" spans="1:8" x14ac:dyDescent="0.15">
      <c r="A160" s="11" t="str">
        <f>IF('②個人種目＆リレーエントリー'!H161="","",'②個人種目＆リレーエントリー'!A161)</f>
        <v/>
      </c>
      <c r="B160" s="11" t="str">
        <f>IF('②個人種目＆リレーエントリー'!H161="","",'②個人種目＆リレーエントリー'!B161)</f>
        <v/>
      </c>
      <c r="C160" s="11" t="str">
        <f>IF('②個人種目＆リレーエントリー'!H161="","",'②個人種目＆リレーエントリー'!C161)</f>
        <v/>
      </c>
      <c r="D160" s="11" t="str">
        <f>IF('②個人種目＆リレーエントリー'!H161="","",'②個人種目＆リレーエントリー'!E161)</f>
        <v/>
      </c>
      <c r="E160" s="11" t="str">
        <f>IF('②個人種目＆リレーエントリー'!H161="","","07")</f>
        <v/>
      </c>
      <c r="F160" s="11" t="str">
        <f>IF('②個人種目＆リレーエントリー'!H161="","",'②個人種目＆リレーエントリー'!H161)</f>
        <v/>
      </c>
      <c r="G160" s="11" t="str">
        <f>IF('②個人種目＆リレーエントリー'!H161="","",'②個人種目＆リレーエントリー'!I161)</f>
        <v/>
      </c>
      <c r="H160" s="11" t="str">
        <f>IF('②個人種目＆リレーエントリー'!H161="","",'②個人種目＆リレーエントリー'!L161&amp;" "&amp;'②個人種目＆リレーエントリー'!K161)</f>
        <v/>
      </c>
    </row>
    <row r="161" spans="1:8" x14ac:dyDescent="0.15">
      <c r="A161" s="11" t="str">
        <f>IF('②個人種目＆リレーエントリー'!H162="","",'②個人種目＆リレーエントリー'!A162)</f>
        <v/>
      </c>
      <c r="B161" s="11" t="str">
        <f>IF('②個人種目＆リレーエントリー'!H162="","",'②個人種目＆リレーエントリー'!B162)</f>
        <v/>
      </c>
      <c r="C161" s="11" t="str">
        <f>IF('②個人種目＆リレーエントリー'!H162="","",'②個人種目＆リレーエントリー'!C162)</f>
        <v/>
      </c>
      <c r="D161" s="11" t="str">
        <f>IF('②個人種目＆リレーエントリー'!H162="","",'②個人種目＆リレーエントリー'!E162)</f>
        <v/>
      </c>
      <c r="E161" s="11" t="str">
        <f>IF('②個人種目＆リレーエントリー'!H162="","","07")</f>
        <v/>
      </c>
      <c r="F161" s="11" t="str">
        <f>IF('②個人種目＆リレーエントリー'!H162="","",'②個人種目＆リレーエントリー'!H162)</f>
        <v/>
      </c>
      <c r="G161" s="11" t="str">
        <f>IF('②個人種目＆リレーエントリー'!H162="","",'②個人種目＆リレーエントリー'!I162)</f>
        <v/>
      </c>
      <c r="H161" s="11" t="str">
        <f>IF('②個人種目＆リレーエントリー'!H162="","",'②個人種目＆リレーエントリー'!L162&amp;" "&amp;'②個人種目＆リレーエントリー'!K162)</f>
        <v/>
      </c>
    </row>
    <row r="162" spans="1:8" x14ac:dyDescent="0.15">
      <c r="A162" s="11" t="str">
        <f>IF('②個人種目＆リレーエントリー'!H163="","",'②個人種目＆リレーエントリー'!A163)</f>
        <v/>
      </c>
      <c r="B162" s="11" t="str">
        <f>IF('②個人種目＆リレーエントリー'!H163="","",'②個人種目＆リレーエントリー'!B163)</f>
        <v/>
      </c>
      <c r="C162" s="11" t="str">
        <f>IF('②個人種目＆リレーエントリー'!H163="","",'②個人種目＆リレーエントリー'!C163)</f>
        <v/>
      </c>
      <c r="D162" s="11" t="str">
        <f>IF('②個人種目＆リレーエントリー'!H163="","",'②個人種目＆リレーエントリー'!E163)</f>
        <v/>
      </c>
      <c r="E162" s="11" t="str">
        <f>IF('②個人種目＆リレーエントリー'!H163="","","07")</f>
        <v/>
      </c>
      <c r="F162" s="11" t="str">
        <f>IF('②個人種目＆リレーエントリー'!H163="","",'②個人種目＆リレーエントリー'!H163)</f>
        <v/>
      </c>
      <c r="G162" s="11" t="str">
        <f>IF('②個人種目＆リレーエントリー'!H163="","",'②個人種目＆リレーエントリー'!I163)</f>
        <v/>
      </c>
      <c r="H162" s="11" t="str">
        <f>IF('②個人種目＆リレーエントリー'!H163="","",'②個人種目＆リレーエントリー'!L163&amp;" "&amp;'②個人種目＆リレーエントリー'!K163)</f>
        <v/>
      </c>
    </row>
    <row r="163" spans="1:8" x14ac:dyDescent="0.15">
      <c r="A163" s="11" t="str">
        <f>IF('②個人種目＆リレーエントリー'!H164="","",'②個人種目＆リレーエントリー'!A164)</f>
        <v/>
      </c>
      <c r="B163" s="11" t="str">
        <f>IF('②個人種目＆リレーエントリー'!H164="","",'②個人種目＆リレーエントリー'!B164)</f>
        <v/>
      </c>
      <c r="C163" s="11" t="str">
        <f>IF('②個人種目＆リレーエントリー'!H164="","",'②個人種目＆リレーエントリー'!C164)</f>
        <v/>
      </c>
      <c r="D163" s="11" t="str">
        <f>IF('②個人種目＆リレーエントリー'!H164="","",'②個人種目＆リレーエントリー'!E164)</f>
        <v/>
      </c>
      <c r="E163" s="11" t="str">
        <f>IF('②個人種目＆リレーエントリー'!H164="","","07")</f>
        <v/>
      </c>
      <c r="F163" s="11" t="str">
        <f>IF('②個人種目＆リレーエントリー'!H164="","",'②個人種目＆リレーエントリー'!H164)</f>
        <v/>
      </c>
      <c r="G163" s="11" t="str">
        <f>IF('②個人種目＆リレーエントリー'!H164="","",'②個人種目＆リレーエントリー'!I164)</f>
        <v/>
      </c>
      <c r="H163" s="11" t="str">
        <f>IF('②個人種目＆リレーエントリー'!H164="","",'②個人種目＆リレーエントリー'!L164&amp;" "&amp;'②個人種目＆リレーエントリー'!K164)</f>
        <v/>
      </c>
    </row>
    <row r="164" spans="1:8" x14ac:dyDescent="0.15">
      <c r="A164" s="11" t="str">
        <f>IF('②個人種目＆リレーエントリー'!H165="","",'②個人種目＆リレーエントリー'!A165)</f>
        <v/>
      </c>
      <c r="B164" s="11" t="str">
        <f>IF('②個人種目＆リレーエントリー'!H165="","",'②個人種目＆リレーエントリー'!B165)</f>
        <v/>
      </c>
      <c r="C164" s="11" t="str">
        <f>IF('②個人種目＆リレーエントリー'!H165="","",'②個人種目＆リレーエントリー'!C165)</f>
        <v/>
      </c>
      <c r="D164" s="11" t="str">
        <f>IF('②個人種目＆リレーエントリー'!H165="","",'②個人種目＆リレーエントリー'!E165)</f>
        <v/>
      </c>
      <c r="E164" s="11" t="str">
        <f>IF('②個人種目＆リレーエントリー'!H165="","","07")</f>
        <v/>
      </c>
      <c r="F164" s="11" t="str">
        <f>IF('②個人種目＆リレーエントリー'!H165="","",'②個人種目＆リレーエントリー'!H165)</f>
        <v/>
      </c>
      <c r="G164" s="11" t="str">
        <f>IF('②個人種目＆リレーエントリー'!H165="","",'②個人種目＆リレーエントリー'!I165)</f>
        <v/>
      </c>
      <c r="H164" s="11" t="str">
        <f>IF('②個人種目＆リレーエントリー'!H165="","",'②個人種目＆リレーエントリー'!L165&amp;" "&amp;'②個人種目＆リレーエントリー'!K165)</f>
        <v/>
      </c>
    </row>
    <row r="165" spans="1:8" x14ac:dyDescent="0.15">
      <c r="A165" s="11" t="str">
        <f>IF('②個人種目＆リレーエントリー'!H166="","",'②個人種目＆リレーエントリー'!A166)</f>
        <v/>
      </c>
      <c r="B165" s="11" t="str">
        <f>IF('②個人種目＆リレーエントリー'!H166="","",'②個人種目＆リレーエントリー'!B166)</f>
        <v/>
      </c>
      <c r="C165" s="11" t="str">
        <f>IF('②個人種目＆リレーエントリー'!H166="","",'②個人種目＆リレーエントリー'!C166)</f>
        <v/>
      </c>
      <c r="D165" s="11" t="str">
        <f>IF('②個人種目＆リレーエントリー'!H166="","",'②個人種目＆リレーエントリー'!E166)</f>
        <v/>
      </c>
      <c r="E165" s="11" t="str">
        <f>IF('②個人種目＆リレーエントリー'!H166="","","07")</f>
        <v/>
      </c>
      <c r="F165" s="11" t="str">
        <f>IF('②個人種目＆リレーエントリー'!H166="","",'②個人種目＆リレーエントリー'!H166)</f>
        <v/>
      </c>
      <c r="G165" s="11" t="str">
        <f>IF('②個人種目＆リレーエントリー'!H166="","",'②個人種目＆リレーエントリー'!I166)</f>
        <v/>
      </c>
      <c r="H165" s="11" t="str">
        <f>IF('②個人種目＆リレーエントリー'!H166="","",'②個人種目＆リレーエントリー'!L166&amp;" "&amp;'②個人種目＆リレーエントリー'!K166)</f>
        <v/>
      </c>
    </row>
    <row r="166" spans="1:8" x14ac:dyDescent="0.15">
      <c r="A166" s="11" t="str">
        <f>IF('②個人種目＆リレーエントリー'!H167="","",'②個人種目＆リレーエントリー'!A167)</f>
        <v/>
      </c>
      <c r="B166" s="11" t="str">
        <f>IF('②個人種目＆リレーエントリー'!H167="","",'②個人種目＆リレーエントリー'!B167)</f>
        <v/>
      </c>
      <c r="C166" s="11" t="str">
        <f>IF('②個人種目＆リレーエントリー'!H167="","",'②個人種目＆リレーエントリー'!C167)</f>
        <v/>
      </c>
      <c r="D166" s="11" t="str">
        <f>IF('②個人種目＆リレーエントリー'!H167="","",'②個人種目＆リレーエントリー'!E167)</f>
        <v/>
      </c>
      <c r="E166" s="11" t="str">
        <f>IF('②個人種目＆リレーエントリー'!H167="","","07")</f>
        <v/>
      </c>
      <c r="F166" s="11" t="str">
        <f>IF('②個人種目＆リレーエントリー'!H167="","",'②個人種目＆リレーエントリー'!H167)</f>
        <v/>
      </c>
      <c r="G166" s="11" t="str">
        <f>IF('②個人種目＆リレーエントリー'!H167="","",'②個人種目＆リレーエントリー'!I167)</f>
        <v/>
      </c>
      <c r="H166" s="11" t="str">
        <f>IF('②個人種目＆リレーエントリー'!H167="","",'②個人種目＆リレーエントリー'!L167&amp;" "&amp;'②個人種目＆リレーエントリー'!K167)</f>
        <v/>
      </c>
    </row>
    <row r="167" spans="1:8" x14ac:dyDescent="0.15">
      <c r="A167" s="11" t="str">
        <f>IF('②個人種目＆リレーエントリー'!H168="","",'②個人種目＆リレーエントリー'!A168)</f>
        <v/>
      </c>
      <c r="B167" s="11" t="str">
        <f>IF('②個人種目＆リレーエントリー'!H168="","",'②個人種目＆リレーエントリー'!B168)</f>
        <v/>
      </c>
      <c r="C167" s="11" t="str">
        <f>IF('②個人種目＆リレーエントリー'!H168="","",'②個人種目＆リレーエントリー'!C168)</f>
        <v/>
      </c>
      <c r="D167" s="11" t="str">
        <f>IF('②個人種目＆リレーエントリー'!H168="","",'②個人種目＆リレーエントリー'!E168)</f>
        <v/>
      </c>
      <c r="E167" s="11" t="str">
        <f>IF('②個人種目＆リレーエントリー'!H168="","","07")</f>
        <v/>
      </c>
      <c r="F167" s="11" t="str">
        <f>IF('②個人種目＆リレーエントリー'!H168="","",'②個人種目＆リレーエントリー'!H168)</f>
        <v/>
      </c>
      <c r="G167" s="11" t="str">
        <f>IF('②個人種目＆リレーエントリー'!H168="","",'②個人種目＆リレーエントリー'!I168)</f>
        <v/>
      </c>
      <c r="H167" s="11" t="str">
        <f>IF('②個人種目＆リレーエントリー'!H168="","",'②個人種目＆リレーエントリー'!L168&amp;" "&amp;'②個人種目＆リレーエントリー'!K168)</f>
        <v/>
      </c>
    </row>
    <row r="168" spans="1:8" x14ac:dyDescent="0.15">
      <c r="A168" s="11" t="str">
        <f>IF('②個人種目＆リレーエントリー'!H169="","",'②個人種目＆リレーエントリー'!A169)</f>
        <v/>
      </c>
      <c r="B168" s="11" t="str">
        <f>IF('②個人種目＆リレーエントリー'!H169="","",'②個人種目＆リレーエントリー'!B169)</f>
        <v/>
      </c>
      <c r="C168" s="11" t="str">
        <f>IF('②個人種目＆リレーエントリー'!H169="","",'②個人種目＆リレーエントリー'!C169)</f>
        <v/>
      </c>
      <c r="D168" s="11" t="str">
        <f>IF('②個人種目＆リレーエントリー'!H169="","",'②個人種目＆リレーエントリー'!E169)</f>
        <v/>
      </c>
      <c r="E168" s="11" t="str">
        <f>IF('②個人種目＆リレーエントリー'!H169="","","07")</f>
        <v/>
      </c>
      <c r="F168" s="11" t="str">
        <f>IF('②個人種目＆リレーエントリー'!H169="","",'②個人種目＆リレーエントリー'!H169)</f>
        <v/>
      </c>
      <c r="G168" s="11" t="str">
        <f>IF('②個人種目＆リレーエントリー'!H169="","",'②個人種目＆リレーエントリー'!I169)</f>
        <v/>
      </c>
      <c r="H168" s="11" t="str">
        <f>IF('②個人種目＆リレーエントリー'!H169="","",'②個人種目＆リレーエントリー'!L169&amp;" "&amp;'②個人種目＆リレーエントリー'!K169)</f>
        <v/>
      </c>
    </row>
    <row r="169" spans="1:8" x14ac:dyDescent="0.15">
      <c r="A169" s="11" t="str">
        <f>IF('②個人種目＆リレーエントリー'!H170="","",'②個人種目＆リレーエントリー'!A170)</f>
        <v/>
      </c>
      <c r="B169" s="11" t="str">
        <f>IF('②個人種目＆リレーエントリー'!H170="","",'②個人種目＆リレーエントリー'!B170)</f>
        <v/>
      </c>
      <c r="C169" s="11" t="str">
        <f>IF('②個人種目＆リレーエントリー'!H170="","",'②個人種目＆リレーエントリー'!C170)</f>
        <v/>
      </c>
      <c r="D169" s="11" t="str">
        <f>IF('②個人種目＆リレーエントリー'!H170="","",'②個人種目＆リレーエントリー'!E170)</f>
        <v/>
      </c>
      <c r="E169" s="11" t="str">
        <f>IF('②個人種目＆リレーエントリー'!H170="","","07")</f>
        <v/>
      </c>
      <c r="F169" s="11" t="str">
        <f>IF('②個人種目＆リレーエントリー'!H170="","",'②個人種目＆リレーエントリー'!H170)</f>
        <v/>
      </c>
      <c r="G169" s="11" t="str">
        <f>IF('②個人種目＆リレーエントリー'!H170="","",'②個人種目＆リレーエントリー'!I170)</f>
        <v/>
      </c>
      <c r="H169" s="11" t="str">
        <f>IF('②個人種目＆リレーエントリー'!H170="","",'②個人種目＆リレーエントリー'!L170&amp;" "&amp;'②個人種目＆リレーエントリー'!K170)</f>
        <v/>
      </c>
    </row>
    <row r="170" spans="1:8" x14ac:dyDescent="0.15">
      <c r="A170" s="11" t="str">
        <f>IF('②個人種目＆リレーエントリー'!H171="","",'②個人種目＆リレーエントリー'!A171)</f>
        <v/>
      </c>
      <c r="B170" s="11" t="str">
        <f>IF('②個人種目＆リレーエントリー'!H171="","",'②個人種目＆リレーエントリー'!B171)</f>
        <v/>
      </c>
      <c r="C170" s="11" t="str">
        <f>IF('②個人種目＆リレーエントリー'!H171="","",'②個人種目＆リレーエントリー'!C171)</f>
        <v/>
      </c>
      <c r="D170" s="11" t="str">
        <f>IF('②個人種目＆リレーエントリー'!H171="","",'②個人種目＆リレーエントリー'!E171)</f>
        <v/>
      </c>
      <c r="E170" s="11" t="str">
        <f>IF('②個人種目＆リレーエントリー'!H171="","","07")</f>
        <v/>
      </c>
      <c r="F170" s="11" t="str">
        <f>IF('②個人種目＆リレーエントリー'!H171="","",'②個人種目＆リレーエントリー'!H171)</f>
        <v/>
      </c>
      <c r="G170" s="11" t="str">
        <f>IF('②個人種目＆リレーエントリー'!H171="","",'②個人種目＆リレーエントリー'!I171)</f>
        <v/>
      </c>
      <c r="H170" s="11" t="str">
        <f>IF('②個人種目＆リレーエントリー'!H171="","",'②個人種目＆リレーエントリー'!L171&amp;" "&amp;'②個人種目＆リレーエントリー'!K171)</f>
        <v/>
      </c>
    </row>
    <row r="171" spans="1:8" x14ac:dyDescent="0.15">
      <c r="A171" s="11" t="str">
        <f>IF('②個人種目＆リレーエントリー'!H172="","",'②個人種目＆リレーエントリー'!A172)</f>
        <v/>
      </c>
      <c r="B171" s="11" t="str">
        <f>IF('②個人種目＆リレーエントリー'!H172="","",'②個人種目＆リレーエントリー'!B172)</f>
        <v/>
      </c>
      <c r="C171" s="11" t="str">
        <f>IF('②個人種目＆リレーエントリー'!H172="","",'②個人種目＆リレーエントリー'!C172)</f>
        <v/>
      </c>
      <c r="D171" s="11" t="str">
        <f>IF('②個人種目＆リレーエントリー'!H172="","",'②個人種目＆リレーエントリー'!E172)</f>
        <v/>
      </c>
      <c r="E171" s="11" t="str">
        <f>IF('②個人種目＆リレーエントリー'!H172="","","07")</f>
        <v/>
      </c>
      <c r="F171" s="11" t="str">
        <f>IF('②個人種目＆リレーエントリー'!H172="","",'②個人種目＆リレーエントリー'!H172)</f>
        <v/>
      </c>
      <c r="G171" s="11" t="str">
        <f>IF('②個人種目＆リレーエントリー'!H172="","",'②個人種目＆リレーエントリー'!I172)</f>
        <v/>
      </c>
      <c r="H171" s="11" t="str">
        <f>IF('②個人種目＆リレーエントリー'!H172="","",'②個人種目＆リレーエントリー'!L172&amp;" "&amp;'②個人種目＆リレーエントリー'!K172)</f>
        <v/>
      </c>
    </row>
    <row r="172" spans="1:8" x14ac:dyDescent="0.15">
      <c r="A172" s="11" t="str">
        <f>IF('②個人種目＆リレーエントリー'!H173="","",'②個人種目＆リレーエントリー'!A173)</f>
        <v/>
      </c>
      <c r="B172" s="11" t="str">
        <f>IF('②個人種目＆リレーエントリー'!H173="","",'②個人種目＆リレーエントリー'!B173)</f>
        <v/>
      </c>
      <c r="C172" s="11" t="str">
        <f>IF('②個人種目＆リレーエントリー'!H173="","",'②個人種目＆リレーエントリー'!C173)</f>
        <v/>
      </c>
      <c r="D172" s="11" t="str">
        <f>IF('②個人種目＆リレーエントリー'!H173="","",'②個人種目＆リレーエントリー'!E173)</f>
        <v/>
      </c>
      <c r="E172" s="11" t="str">
        <f>IF('②個人種目＆リレーエントリー'!H173="","","07")</f>
        <v/>
      </c>
      <c r="F172" s="11" t="str">
        <f>IF('②個人種目＆リレーエントリー'!H173="","",'②個人種目＆リレーエントリー'!H173)</f>
        <v/>
      </c>
      <c r="G172" s="11" t="str">
        <f>IF('②個人種目＆リレーエントリー'!H173="","",'②個人種目＆リレーエントリー'!I173)</f>
        <v/>
      </c>
      <c r="H172" s="11" t="str">
        <f>IF('②個人種目＆リレーエントリー'!H173="","",'②個人種目＆リレーエントリー'!L173&amp;" "&amp;'②個人種目＆リレーエントリー'!K173)</f>
        <v/>
      </c>
    </row>
    <row r="173" spans="1:8" x14ac:dyDescent="0.15">
      <c r="A173" s="11" t="str">
        <f>IF('②個人種目＆リレーエントリー'!H174="","",'②個人種目＆リレーエントリー'!A174)</f>
        <v/>
      </c>
      <c r="B173" s="11" t="str">
        <f>IF('②個人種目＆リレーエントリー'!H174="","",'②個人種目＆リレーエントリー'!B174)</f>
        <v/>
      </c>
      <c r="C173" s="11" t="str">
        <f>IF('②個人種目＆リレーエントリー'!H174="","",'②個人種目＆リレーエントリー'!C174)</f>
        <v/>
      </c>
      <c r="D173" s="11" t="str">
        <f>IF('②個人種目＆リレーエントリー'!H174="","",'②個人種目＆リレーエントリー'!E174)</f>
        <v/>
      </c>
      <c r="E173" s="11" t="str">
        <f>IF('②個人種目＆リレーエントリー'!H174="","","07")</f>
        <v/>
      </c>
      <c r="F173" s="11" t="str">
        <f>IF('②個人種目＆リレーエントリー'!H174="","",'②個人種目＆リレーエントリー'!H174)</f>
        <v/>
      </c>
      <c r="G173" s="11" t="str">
        <f>IF('②個人種目＆リレーエントリー'!H174="","",'②個人種目＆リレーエントリー'!I174)</f>
        <v/>
      </c>
      <c r="H173" s="11" t="str">
        <f>IF('②個人種目＆リレーエントリー'!H174="","",'②個人種目＆リレーエントリー'!L174&amp;" "&amp;'②個人種目＆リレーエントリー'!K174)</f>
        <v/>
      </c>
    </row>
    <row r="174" spans="1:8" x14ac:dyDescent="0.15">
      <c r="A174" s="11" t="str">
        <f>IF('②個人種目＆リレーエントリー'!H175="","",'②個人種目＆リレーエントリー'!A175)</f>
        <v/>
      </c>
      <c r="B174" s="11" t="str">
        <f>IF('②個人種目＆リレーエントリー'!H175="","",'②個人種目＆リレーエントリー'!B175)</f>
        <v/>
      </c>
      <c r="C174" s="11" t="str">
        <f>IF('②個人種目＆リレーエントリー'!H175="","",'②個人種目＆リレーエントリー'!C175)</f>
        <v/>
      </c>
      <c r="D174" s="11" t="str">
        <f>IF('②個人種目＆リレーエントリー'!H175="","",'②個人種目＆リレーエントリー'!E175)</f>
        <v/>
      </c>
      <c r="E174" s="11" t="str">
        <f>IF('②個人種目＆リレーエントリー'!H175="","","07")</f>
        <v/>
      </c>
      <c r="F174" s="11" t="str">
        <f>IF('②個人種目＆リレーエントリー'!H175="","",'②個人種目＆リレーエントリー'!H175)</f>
        <v/>
      </c>
      <c r="G174" s="11" t="str">
        <f>IF('②個人種目＆リレーエントリー'!H175="","",'②個人種目＆リレーエントリー'!I175)</f>
        <v/>
      </c>
      <c r="H174" s="11" t="str">
        <f>IF('②個人種目＆リレーエントリー'!H175="","",'②個人種目＆リレーエントリー'!L175&amp;" "&amp;'②個人種目＆リレーエントリー'!K175)</f>
        <v/>
      </c>
    </row>
    <row r="175" spans="1:8" x14ac:dyDescent="0.15">
      <c r="A175" s="11" t="str">
        <f>IF('②個人種目＆リレーエントリー'!H176="","",'②個人種目＆リレーエントリー'!A176)</f>
        <v/>
      </c>
      <c r="B175" s="11" t="str">
        <f>IF('②個人種目＆リレーエントリー'!H176="","",'②個人種目＆リレーエントリー'!B176)</f>
        <v/>
      </c>
      <c r="C175" s="11" t="str">
        <f>IF('②個人種目＆リレーエントリー'!H176="","",'②個人種目＆リレーエントリー'!C176)</f>
        <v/>
      </c>
      <c r="D175" s="11" t="str">
        <f>IF('②個人種目＆リレーエントリー'!H176="","",'②個人種目＆リレーエントリー'!E176)</f>
        <v/>
      </c>
      <c r="E175" s="11" t="str">
        <f>IF('②個人種目＆リレーエントリー'!H176="","","07")</f>
        <v/>
      </c>
      <c r="F175" s="11" t="str">
        <f>IF('②個人種目＆リレーエントリー'!H176="","",'②個人種目＆リレーエントリー'!H176)</f>
        <v/>
      </c>
      <c r="G175" s="11" t="str">
        <f>IF('②個人種目＆リレーエントリー'!H176="","",'②個人種目＆リレーエントリー'!I176)</f>
        <v/>
      </c>
      <c r="H175" s="11" t="str">
        <f>IF('②個人種目＆リレーエントリー'!H176="","",'②個人種目＆リレーエントリー'!L176&amp;" "&amp;'②個人種目＆リレーエントリー'!K176)</f>
        <v/>
      </c>
    </row>
    <row r="176" spans="1:8" x14ac:dyDescent="0.15">
      <c r="A176" s="11" t="str">
        <f>IF('②個人種目＆リレーエントリー'!H177="","",'②個人種目＆リレーエントリー'!A177)</f>
        <v/>
      </c>
      <c r="B176" s="11" t="str">
        <f>IF('②個人種目＆リレーエントリー'!H177="","",'②個人種目＆リレーエントリー'!B177)</f>
        <v/>
      </c>
      <c r="C176" s="11" t="str">
        <f>IF('②個人種目＆リレーエントリー'!H177="","",'②個人種目＆リレーエントリー'!C177)</f>
        <v/>
      </c>
      <c r="D176" s="11" t="str">
        <f>IF('②個人種目＆リレーエントリー'!H177="","",'②個人種目＆リレーエントリー'!E177)</f>
        <v/>
      </c>
      <c r="E176" s="11" t="str">
        <f>IF('②個人種目＆リレーエントリー'!H177="","","07")</f>
        <v/>
      </c>
      <c r="F176" s="11" t="str">
        <f>IF('②個人種目＆リレーエントリー'!H177="","",'②個人種目＆リレーエントリー'!H177)</f>
        <v/>
      </c>
      <c r="G176" s="11" t="str">
        <f>IF('②個人種目＆リレーエントリー'!H177="","",'②個人種目＆リレーエントリー'!I177)</f>
        <v/>
      </c>
      <c r="H176" s="11" t="str">
        <f>IF('②個人種目＆リレーエントリー'!H177="","",'②個人種目＆リレーエントリー'!L177&amp;" "&amp;'②個人種目＆リレーエントリー'!K177)</f>
        <v/>
      </c>
    </row>
    <row r="177" spans="1:8" x14ac:dyDescent="0.15">
      <c r="A177" s="11" t="str">
        <f>IF('②個人種目＆リレーエントリー'!H178="","",'②個人種目＆リレーエントリー'!A178)</f>
        <v/>
      </c>
      <c r="B177" s="11" t="str">
        <f>IF('②個人種目＆リレーエントリー'!H178="","",'②個人種目＆リレーエントリー'!B178)</f>
        <v/>
      </c>
      <c r="C177" s="11" t="str">
        <f>IF('②個人種目＆リレーエントリー'!H178="","",'②個人種目＆リレーエントリー'!C178)</f>
        <v/>
      </c>
      <c r="D177" s="11" t="str">
        <f>IF('②個人種目＆リレーエントリー'!H178="","",'②個人種目＆リレーエントリー'!E178)</f>
        <v/>
      </c>
      <c r="E177" s="11" t="str">
        <f>IF('②個人種目＆リレーエントリー'!H178="","","07")</f>
        <v/>
      </c>
      <c r="F177" s="11" t="str">
        <f>IF('②個人種目＆リレーエントリー'!H178="","",'②個人種目＆リレーエントリー'!H178)</f>
        <v/>
      </c>
      <c r="G177" s="11" t="str">
        <f>IF('②個人種目＆リレーエントリー'!H178="","",'②個人種目＆リレーエントリー'!I178)</f>
        <v/>
      </c>
      <c r="H177" s="11" t="str">
        <f>IF('②個人種目＆リレーエントリー'!H178="","",'②個人種目＆リレーエントリー'!L178&amp;" "&amp;'②個人種目＆リレーエントリー'!K178)</f>
        <v/>
      </c>
    </row>
    <row r="178" spans="1:8" x14ac:dyDescent="0.15">
      <c r="A178" s="11" t="str">
        <f>IF('②個人種目＆リレーエントリー'!H179="","",'②個人種目＆リレーエントリー'!A179)</f>
        <v/>
      </c>
      <c r="B178" s="11" t="str">
        <f>IF('②個人種目＆リレーエントリー'!H179="","",'②個人種目＆リレーエントリー'!B179)</f>
        <v/>
      </c>
      <c r="C178" s="11" t="str">
        <f>IF('②個人種目＆リレーエントリー'!H179="","",'②個人種目＆リレーエントリー'!C179)</f>
        <v/>
      </c>
      <c r="D178" s="11" t="str">
        <f>IF('②個人種目＆リレーエントリー'!H179="","",'②個人種目＆リレーエントリー'!E179)</f>
        <v/>
      </c>
      <c r="E178" s="11" t="str">
        <f>IF('②個人種目＆リレーエントリー'!H179="","","07")</f>
        <v/>
      </c>
      <c r="F178" s="11" t="str">
        <f>IF('②個人種目＆リレーエントリー'!H179="","",'②個人種目＆リレーエントリー'!H179)</f>
        <v/>
      </c>
      <c r="G178" s="11" t="str">
        <f>IF('②個人種目＆リレーエントリー'!H179="","",'②個人種目＆リレーエントリー'!I179)</f>
        <v/>
      </c>
      <c r="H178" s="11" t="str">
        <f>IF('②個人種目＆リレーエントリー'!H179="","",'②個人種目＆リレーエントリー'!L179&amp;" "&amp;'②個人種目＆リレーエントリー'!K179)</f>
        <v/>
      </c>
    </row>
    <row r="179" spans="1:8" x14ac:dyDescent="0.15">
      <c r="A179" s="11" t="str">
        <f>IF('②個人種目＆リレーエントリー'!H180="","",'②個人種目＆リレーエントリー'!A180)</f>
        <v/>
      </c>
      <c r="B179" s="11" t="str">
        <f>IF('②個人種目＆リレーエントリー'!H180="","",'②個人種目＆リレーエントリー'!B180)</f>
        <v/>
      </c>
      <c r="C179" s="11" t="str">
        <f>IF('②個人種目＆リレーエントリー'!H180="","",'②個人種目＆リレーエントリー'!C180)</f>
        <v/>
      </c>
      <c r="D179" s="11" t="str">
        <f>IF('②個人種目＆リレーエントリー'!H180="","",'②個人種目＆リレーエントリー'!E180)</f>
        <v/>
      </c>
      <c r="E179" s="11" t="str">
        <f>IF('②個人種目＆リレーエントリー'!H180="","","07")</f>
        <v/>
      </c>
      <c r="F179" s="11" t="str">
        <f>IF('②個人種目＆リレーエントリー'!H180="","",'②個人種目＆リレーエントリー'!H180)</f>
        <v/>
      </c>
      <c r="G179" s="11" t="str">
        <f>IF('②個人種目＆リレーエントリー'!H180="","",'②個人種目＆リレーエントリー'!I180)</f>
        <v/>
      </c>
      <c r="H179" s="11" t="str">
        <f>IF('②個人種目＆リレーエントリー'!H180="","",'②個人種目＆リレーエントリー'!L180&amp;" "&amp;'②個人種目＆リレーエントリー'!K180)</f>
        <v/>
      </c>
    </row>
    <row r="180" spans="1:8" x14ac:dyDescent="0.15">
      <c r="A180" s="11" t="str">
        <f>IF('②個人種目＆リレーエントリー'!H181="","",'②個人種目＆リレーエントリー'!A181)</f>
        <v/>
      </c>
      <c r="B180" s="11" t="str">
        <f>IF('②個人種目＆リレーエントリー'!H181="","",'②個人種目＆リレーエントリー'!B181)</f>
        <v/>
      </c>
      <c r="C180" s="11" t="str">
        <f>IF('②個人種目＆リレーエントリー'!H181="","",'②個人種目＆リレーエントリー'!C181)</f>
        <v/>
      </c>
      <c r="D180" s="11" t="str">
        <f>IF('②個人種目＆リレーエントリー'!H181="","",'②個人種目＆リレーエントリー'!E181)</f>
        <v/>
      </c>
      <c r="E180" s="11" t="str">
        <f>IF('②個人種目＆リレーエントリー'!H181="","","07")</f>
        <v/>
      </c>
      <c r="F180" s="11" t="str">
        <f>IF('②個人種目＆リレーエントリー'!H181="","",'②個人種目＆リレーエントリー'!H181)</f>
        <v/>
      </c>
      <c r="G180" s="11" t="str">
        <f>IF('②個人種目＆リレーエントリー'!H181="","",'②個人種目＆リレーエントリー'!I181)</f>
        <v/>
      </c>
      <c r="H180" s="11" t="str">
        <f>IF('②個人種目＆リレーエントリー'!H181="","",'②個人種目＆リレーエントリー'!L181&amp;" "&amp;'②個人種目＆リレーエントリー'!K181)</f>
        <v/>
      </c>
    </row>
    <row r="181" spans="1:8" x14ac:dyDescent="0.15">
      <c r="A181" s="11" t="str">
        <f>IF('②個人種目＆リレーエントリー'!H182="","",'②個人種目＆リレーエントリー'!A182)</f>
        <v/>
      </c>
      <c r="B181" s="11" t="str">
        <f>IF('②個人種目＆リレーエントリー'!H182="","",'②個人種目＆リレーエントリー'!B182)</f>
        <v/>
      </c>
      <c r="C181" s="11" t="str">
        <f>IF('②個人種目＆リレーエントリー'!H182="","",'②個人種目＆リレーエントリー'!C182)</f>
        <v/>
      </c>
      <c r="D181" s="11" t="str">
        <f>IF('②個人種目＆リレーエントリー'!H182="","",'②個人種目＆リレーエントリー'!E182)</f>
        <v/>
      </c>
      <c r="E181" s="11" t="str">
        <f>IF('②個人種目＆リレーエントリー'!H182="","","07")</f>
        <v/>
      </c>
      <c r="F181" s="11" t="str">
        <f>IF('②個人種目＆リレーエントリー'!H182="","",'②個人種目＆リレーエントリー'!H182)</f>
        <v/>
      </c>
      <c r="G181" s="11" t="str">
        <f>IF('②個人種目＆リレーエントリー'!H182="","",'②個人種目＆リレーエントリー'!I182)</f>
        <v/>
      </c>
      <c r="H181" s="11" t="str">
        <f>IF('②個人種目＆リレーエントリー'!H182="","",'②個人種目＆リレーエントリー'!L182&amp;" "&amp;'②個人種目＆リレーエントリー'!K182)</f>
        <v/>
      </c>
    </row>
    <row r="182" spans="1:8" x14ac:dyDescent="0.15">
      <c r="A182" s="11" t="str">
        <f>IF('②個人種目＆リレーエントリー'!H183="","",'②個人種目＆リレーエントリー'!A183)</f>
        <v/>
      </c>
      <c r="B182" s="11" t="str">
        <f>IF('②個人種目＆リレーエントリー'!H183="","",'②個人種目＆リレーエントリー'!B183)</f>
        <v/>
      </c>
      <c r="C182" s="11" t="str">
        <f>IF('②個人種目＆リレーエントリー'!H183="","",'②個人種目＆リレーエントリー'!C183)</f>
        <v/>
      </c>
      <c r="D182" s="11" t="str">
        <f>IF('②個人種目＆リレーエントリー'!H183="","",'②個人種目＆リレーエントリー'!E183)</f>
        <v/>
      </c>
      <c r="E182" s="11" t="str">
        <f>IF('②個人種目＆リレーエントリー'!H183="","","07")</f>
        <v/>
      </c>
      <c r="F182" s="11" t="str">
        <f>IF('②個人種目＆リレーエントリー'!H183="","",'②個人種目＆リレーエントリー'!H183)</f>
        <v/>
      </c>
      <c r="G182" s="11" t="str">
        <f>IF('②個人種目＆リレーエントリー'!H183="","",'②個人種目＆リレーエントリー'!I183)</f>
        <v/>
      </c>
      <c r="H182" s="11" t="str">
        <f>IF('②個人種目＆リレーエントリー'!H183="","",'②個人種目＆リレーエントリー'!L183&amp;" "&amp;'②個人種目＆リレーエントリー'!K183)</f>
        <v/>
      </c>
    </row>
    <row r="183" spans="1:8" x14ac:dyDescent="0.15">
      <c r="A183" s="11" t="str">
        <f>IF('②個人種目＆リレーエントリー'!H184="","",'②個人種目＆リレーエントリー'!A184)</f>
        <v/>
      </c>
      <c r="B183" s="11" t="str">
        <f>IF('②個人種目＆リレーエントリー'!H184="","",'②個人種目＆リレーエントリー'!B184)</f>
        <v/>
      </c>
      <c r="C183" s="11" t="str">
        <f>IF('②個人種目＆リレーエントリー'!H184="","",'②個人種目＆リレーエントリー'!C184)</f>
        <v/>
      </c>
      <c r="D183" s="11" t="str">
        <f>IF('②個人種目＆リレーエントリー'!H184="","",'②個人種目＆リレーエントリー'!E184)</f>
        <v/>
      </c>
      <c r="E183" s="11" t="str">
        <f>IF('②個人種目＆リレーエントリー'!H184="","","07")</f>
        <v/>
      </c>
      <c r="F183" s="11" t="str">
        <f>IF('②個人種目＆リレーエントリー'!H184="","",'②個人種目＆リレーエントリー'!H184)</f>
        <v/>
      </c>
      <c r="G183" s="11" t="str">
        <f>IF('②個人種目＆リレーエントリー'!H184="","",'②個人種目＆リレーエントリー'!I184)</f>
        <v/>
      </c>
      <c r="H183" s="11" t="str">
        <f>IF('②個人種目＆リレーエントリー'!H184="","",'②個人種目＆リレーエントリー'!L184&amp;" "&amp;'②個人種目＆リレーエントリー'!K184)</f>
        <v/>
      </c>
    </row>
    <row r="184" spans="1:8" x14ac:dyDescent="0.15">
      <c r="A184" s="11" t="str">
        <f>IF('②個人種目＆リレーエントリー'!H185="","",'②個人種目＆リレーエントリー'!A185)</f>
        <v/>
      </c>
      <c r="B184" s="11" t="str">
        <f>IF('②個人種目＆リレーエントリー'!H185="","",'②個人種目＆リレーエントリー'!B185)</f>
        <v/>
      </c>
      <c r="C184" s="11" t="str">
        <f>IF('②個人種目＆リレーエントリー'!H185="","",'②個人種目＆リレーエントリー'!C185)</f>
        <v/>
      </c>
      <c r="D184" s="11" t="str">
        <f>IF('②個人種目＆リレーエントリー'!H185="","",'②個人種目＆リレーエントリー'!E185)</f>
        <v/>
      </c>
      <c r="E184" s="11" t="str">
        <f>IF('②個人種目＆リレーエントリー'!H185="","","07")</f>
        <v/>
      </c>
      <c r="F184" s="11" t="str">
        <f>IF('②個人種目＆リレーエントリー'!H185="","",'②個人種目＆リレーエントリー'!H185)</f>
        <v/>
      </c>
      <c r="G184" s="11" t="str">
        <f>IF('②個人種目＆リレーエントリー'!H185="","",'②個人種目＆リレーエントリー'!I185)</f>
        <v/>
      </c>
      <c r="H184" s="11" t="str">
        <f>IF('②個人種目＆リレーエントリー'!H185="","",'②個人種目＆リレーエントリー'!L185&amp;" "&amp;'②個人種目＆リレーエントリー'!K185)</f>
        <v/>
      </c>
    </row>
    <row r="185" spans="1:8" x14ac:dyDescent="0.15">
      <c r="A185" s="11" t="str">
        <f>IF('②個人種目＆リレーエントリー'!H186="","",'②個人種目＆リレーエントリー'!A186)</f>
        <v/>
      </c>
      <c r="B185" s="11" t="str">
        <f>IF('②個人種目＆リレーエントリー'!H186="","",'②個人種目＆リレーエントリー'!B186)</f>
        <v/>
      </c>
      <c r="C185" s="11" t="str">
        <f>IF('②個人種目＆リレーエントリー'!H186="","",'②個人種目＆リレーエントリー'!C186)</f>
        <v/>
      </c>
      <c r="D185" s="11" t="str">
        <f>IF('②個人種目＆リレーエントリー'!H186="","",'②個人種目＆リレーエントリー'!E186)</f>
        <v/>
      </c>
      <c r="E185" s="11" t="str">
        <f>IF('②個人種目＆リレーエントリー'!H186="","","07")</f>
        <v/>
      </c>
      <c r="F185" s="11" t="str">
        <f>IF('②個人種目＆リレーエントリー'!H186="","",'②個人種目＆リレーエントリー'!H186)</f>
        <v/>
      </c>
      <c r="G185" s="11" t="str">
        <f>IF('②個人種目＆リレーエントリー'!H186="","",'②個人種目＆リレーエントリー'!I186)</f>
        <v/>
      </c>
      <c r="H185" s="11" t="str">
        <f>IF('②個人種目＆リレーエントリー'!H186="","",'②個人種目＆リレーエントリー'!L186&amp;" "&amp;'②個人種目＆リレーエントリー'!K186)</f>
        <v/>
      </c>
    </row>
    <row r="186" spans="1:8" x14ac:dyDescent="0.15">
      <c r="A186" s="11" t="str">
        <f>IF('②個人種目＆リレーエントリー'!H187="","",'②個人種目＆リレーエントリー'!A187)</f>
        <v/>
      </c>
      <c r="B186" s="11" t="str">
        <f>IF('②個人種目＆リレーエントリー'!H187="","",'②個人種目＆リレーエントリー'!B187)</f>
        <v/>
      </c>
      <c r="C186" s="11" t="str">
        <f>IF('②個人種目＆リレーエントリー'!H187="","",'②個人種目＆リレーエントリー'!C187)</f>
        <v/>
      </c>
      <c r="D186" s="11" t="str">
        <f>IF('②個人種目＆リレーエントリー'!H187="","",'②個人種目＆リレーエントリー'!E187)</f>
        <v/>
      </c>
      <c r="E186" s="11" t="str">
        <f>IF('②個人種目＆リレーエントリー'!H187="","","07")</f>
        <v/>
      </c>
      <c r="F186" s="11" t="str">
        <f>IF('②個人種目＆リレーエントリー'!H187="","",'②個人種目＆リレーエントリー'!H187)</f>
        <v/>
      </c>
      <c r="G186" s="11" t="str">
        <f>IF('②個人種目＆リレーエントリー'!H187="","",'②個人種目＆リレーエントリー'!I187)</f>
        <v/>
      </c>
      <c r="H186" s="11" t="str">
        <f>IF('②個人種目＆リレーエントリー'!H187="","",'②個人種目＆リレーエントリー'!L187&amp;" "&amp;'②個人種目＆リレーエントリー'!K187)</f>
        <v/>
      </c>
    </row>
    <row r="187" spans="1:8" x14ac:dyDescent="0.15">
      <c r="A187" s="11" t="str">
        <f>IF('②個人種目＆リレーエントリー'!H188="","",'②個人種目＆リレーエントリー'!A188)</f>
        <v/>
      </c>
      <c r="B187" s="11" t="str">
        <f>IF('②個人種目＆リレーエントリー'!H188="","",'②個人種目＆リレーエントリー'!B188)</f>
        <v/>
      </c>
      <c r="C187" s="11" t="str">
        <f>IF('②個人種目＆リレーエントリー'!H188="","",'②個人種目＆リレーエントリー'!C188)</f>
        <v/>
      </c>
      <c r="D187" s="11" t="str">
        <f>IF('②個人種目＆リレーエントリー'!H188="","",'②個人種目＆リレーエントリー'!E188)</f>
        <v/>
      </c>
      <c r="E187" s="11" t="str">
        <f>IF('②個人種目＆リレーエントリー'!H188="","","07")</f>
        <v/>
      </c>
      <c r="F187" s="11" t="str">
        <f>IF('②個人種目＆リレーエントリー'!H188="","",'②個人種目＆リレーエントリー'!H188)</f>
        <v/>
      </c>
      <c r="G187" s="11" t="str">
        <f>IF('②個人種目＆リレーエントリー'!H188="","",'②個人種目＆リレーエントリー'!I188)</f>
        <v/>
      </c>
      <c r="H187" s="11" t="str">
        <f>IF('②個人種目＆リレーエントリー'!H188="","",'②個人種目＆リレーエントリー'!L188&amp;" "&amp;'②個人種目＆リレーエントリー'!K188)</f>
        <v/>
      </c>
    </row>
    <row r="188" spans="1:8" x14ac:dyDescent="0.15">
      <c r="A188" s="11" t="str">
        <f>IF('②個人種目＆リレーエントリー'!H189="","",'②個人種目＆リレーエントリー'!A189)</f>
        <v/>
      </c>
      <c r="B188" s="11" t="str">
        <f>IF('②個人種目＆リレーエントリー'!H189="","",'②個人種目＆リレーエントリー'!B189)</f>
        <v/>
      </c>
      <c r="C188" s="11" t="str">
        <f>IF('②個人種目＆リレーエントリー'!H189="","",'②個人種目＆リレーエントリー'!C189)</f>
        <v/>
      </c>
      <c r="D188" s="11" t="str">
        <f>IF('②個人種目＆リレーエントリー'!H189="","",'②個人種目＆リレーエントリー'!E189)</f>
        <v/>
      </c>
      <c r="E188" s="11" t="str">
        <f>IF('②個人種目＆リレーエントリー'!H189="","","07")</f>
        <v/>
      </c>
      <c r="F188" s="11" t="str">
        <f>IF('②個人種目＆リレーエントリー'!H189="","",'②個人種目＆リレーエントリー'!H189)</f>
        <v/>
      </c>
      <c r="G188" s="11" t="str">
        <f>IF('②個人種目＆リレーエントリー'!H189="","",'②個人種目＆リレーエントリー'!I189)</f>
        <v/>
      </c>
      <c r="H188" s="11" t="str">
        <f>IF('②個人種目＆リレーエントリー'!H189="","",'②個人種目＆リレーエントリー'!L189&amp;" "&amp;'②個人種目＆リレーエントリー'!K189)</f>
        <v/>
      </c>
    </row>
    <row r="189" spans="1:8" x14ac:dyDescent="0.15">
      <c r="A189" s="11" t="str">
        <f>IF('②個人種目＆リレーエントリー'!H190="","",'②個人種目＆リレーエントリー'!A190)</f>
        <v/>
      </c>
      <c r="B189" s="11" t="str">
        <f>IF('②個人種目＆リレーエントリー'!H190="","",'②個人種目＆リレーエントリー'!B190)</f>
        <v/>
      </c>
      <c r="C189" s="11" t="str">
        <f>IF('②個人種目＆リレーエントリー'!H190="","",'②個人種目＆リレーエントリー'!C190)</f>
        <v/>
      </c>
      <c r="D189" s="11" t="str">
        <f>IF('②個人種目＆リレーエントリー'!H190="","",'②個人種目＆リレーエントリー'!E190)</f>
        <v/>
      </c>
      <c r="E189" s="11" t="str">
        <f>IF('②個人種目＆リレーエントリー'!H190="","","07")</f>
        <v/>
      </c>
      <c r="F189" s="11" t="str">
        <f>IF('②個人種目＆リレーエントリー'!H190="","",'②個人種目＆リレーエントリー'!H190)</f>
        <v/>
      </c>
      <c r="G189" s="11" t="str">
        <f>IF('②個人種目＆リレーエントリー'!H190="","",'②個人種目＆リレーエントリー'!I190)</f>
        <v/>
      </c>
      <c r="H189" s="11" t="str">
        <f>IF('②個人種目＆リレーエントリー'!H190="","",'②個人種目＆リレーエントリー'!L190&amp;" "&amp;'②個人種目＆リレーエントリー'!K190)</f>
        <v/>
      </c>
    </row>
    <row r="190" spans="1:8" x14ac:dyDescent="0.15">
      <c r="A190" s="11" t="str">
        <f>IF('②個人種目＆リレーエントリー'!H191="","",'②個人種目＆リレーエントリー'!A191)</f>
        <v/>
      </c>
      <c r="B190" s="11" t="str">
        <f>IF('②個人種目＆リレーエントリー'!H191="","",'②個人種目＆リレーエントリー'!B191)</f>
        <v/>
      </c>
      <c r="C190" s="11" t="str">
        <f>IF('②個人種目＆リレーエントリー'!H191="","",'②個人種目＆リレーエントリー'!C191)</f>
        <v/>
      </c>
      <c r="D190" s="11" t="str">
        <f>IF('②個人種目＆リレーエントリー'!H191="","",'②個人種目＆リレーエントリー'!E191)</f>
        <v/>
      </c>
      <c r="E190" s="11" t="str">
        <f>IF('②個人種目＆リレーエントリー'!H191="","","07")</f>
        <v/>
      </c>
      <c r="F190" s="11" t="str">
        <f>IF('②個人種目＆リレーエントリー'!H191="","",'②個人種目＆リレーエントリー'!H191)</f>
        <v/>
      </c>
      <c r="G190" s="11" t="str">
        <f>IF('②個人種目＆リレーエントリー'!H191="","",'②個人種目＆リレーエントリー'!I191)</f>
        <v/>
      </c>
      <c r="H190" s="11" t="str">
        <f>IF('②個人種目＆リレーエントリー'!H191="","",'②個人種目＆リレーエントリー'!L191&amp;" "&amp;'②個人種目＆リレーエントリー'!K191)</f>
        <v/>
      </c>
    </row>
    <row r="191" spans="1:8" x14ac:dyDescent="0.15">
      <c r="A191" s="11" t="str">
        <f>IF('②個人種目＆リレーエントリー'!H192="","",'②個人種目＆リレーエントリー'!A192)</f>
        <v/>
      </c>
      <c r="B191" s="11" t="str">
        <f>IF('②個人種目＆リレーエントリー'!H192="","",'②個人種目＆リレーエントリー'!B192)</f>
        <v/>
      </c>
      <c r="C191" s="11" t="str">
        <f>IF('②個人種目＆リレーエントリー'!H192="","",'②個人種目＆リレーエントリー'!C192)</f>
        <v/>
      </c>
      <c r="D191" s="11" t="str">
        <f>IF('②個人種目＆リレーエントリー'!H192="","",'②個人種目＆リレーエントリー'!E192)</f>
        <v/>
      </c>
      <c r="E191" s="11" t="str">
        <f>IF('②個人種目＆リレーエントリー'!H192="","","07")</f>
        <v/>
      </c>
      <c r="F191" s="11" t="str">
        <f>IF('②個人種目＆リレーエントリー'!H192="","",'②個人種目＆リレーエントリー'!H192)</f>
        <v/>
      </c>
      <c r="G191" s="11" t="str">
        <f>IF('②個人種目＆リレーエントリー'!H192="","",'②個人種目＆リレーエントリー'!I192)</f>
        <v/>
      </c>
      <c r="H191" s="11" t="str">
        <f>IF('②個人種目＆リレーエントリー'!H192="","",'②個人種目＆リレーエントリー'!L192&amp;" "&amp;'②個人種目＆リレーエントリー'!K192)</f>
        <v/>
      </c>
    </row>
    <row r="192" spans="1:8" x14ac:dyDescent="0.15">
      <c r="A192" s="11" t="str">
        <f>IF('②個人種目＆リレーエントリー'!H193="","",'②個人種目＆リレーエントリー'!A193)</f>
        <v/>
      </c>
      <c r="B192" s="11" t="str">
        <f>IF('②個人種目＆リレーエントリー'!H193="","",'②個人種目＆リレーエントリー'!B193)</f>
        <v/>
      </c>
      <c r="C192" s="11" t="str">
        <f>IF('②個人種目＆リレーエントリー'!H193="","",'②個人種目＆リレーエントリー'!C193)</f>
        <v/>
      </c>
      <c r="D192" s="11" t="str">
        <f>IF('②個人種目＆リレーエントリー'!H193="","",'②個人種目＆リレーエントリー'!E193)</f>
        <v/>
      </c>
      <c r="E192" s="11" t="str">
        <f>IF('②個人種目＆リレーエントリー'!H193="","","07")</f>
        <v/>
      </c>
      <c r="F192" s="11" t="str">
        <f>IF('②個人種目＆リレーエントリー'!H193="","",'②個人種目＆リレーエントリー'!H193)</f>
        <v/>
      </c>
      <c r="G192" s="11" t="str">
        <f>IF('②個人種目＆リレーエントリー'!H193="","",'②個人種目＆リレーエントリー'!I193)</f>
        <v/>
      </c>
      <c r="H192" s="11" t="str">
        <f>IF('②個人種目＆リレーエントリー'!H193="","",'②個人種目＆リレーエントリー'!L193&amp;" "&amp;'②個人種目＆リレーエントリー'!K193)</f>
        <v/>
      </c>
    </row>
    <row r="193" spans="1:8" x14ac:dyDescent="0.15">
      <c r="A193" s="11" t="str">
        <f>IF('②個人種目＆リレーエントリー'!H194="","",'②個人種目＆リレーエントリー'!A194)</f>
        <v/>
      </c>
      <c r="B193" s="11" t="str">
        <f>IF('②個人種目＆リレーエントリー'!H194="","",'②個人種目＆リレーエントリー'!B194)</f>
        <v/>
      </c>
      <c r="C193" s="11" t="str">
        <f>IF('②個人種目＆リレーエントリー'!H194="","",'②個人種目＆リレーエントリー'!C194)</f>
        <v/>
      </c>
      <c r="D193" s="11" t="str">
        <f>IF('②個人種目＆リレーエントリー'!H194="","",'②個人種目＆リレーエントリー'!E194)</f>
        <v/>
      </c>
      <c r="E193" s="11" t="str">
        <f>IF('②個人種目＆リレーエントリー'!H194="","","07")</f>
        <v/>
      </c>
      <c r="F193" s="11" t="str">
        <f>IF('②個人種目＆リレーエントリー'!H194="","",'②個人種目＆リレーエントリー'!H194)</f>
        <v/>
      </c>
      <c r="G193" s="11" t="str">
        <f>IF('②個人種目＆リレーエントリー'!H194="","",'②個人種目＆リレーエントリー'!I194)</f>
        <v/>
      </c>
      <c r="H193" s="11" t="str">
        <f>IF('②個人種目＆リレーエントリー'!H194="","",'②個人種目＆リレーエントリー'!L194&amp;" "&amp;'②個人種目＆リレーエントリー'!K194)</f>
        <v/>
      </c>
    </row>
    <row r="194" spans="1:8" x14ac:dyDescent="0.15">
      <c r="A194" s="11" t="str">
        <f>IF('②個人種目＆リレーエントリー'!H195="","",'②個人種目＆リレーエントリー'!A195)</f>
        <v/>
      </c>
      <c r="B194" s="11" t="str">
        <f>IF('②個人種目＆リレーエントリー'!H195="","",'②個人種目＆リレーエントリー'!B195)</f>
        <v/>
      </c>
      <c r="C194" s="11" t="str">
        <f>IF('②個人種目＆リレーエントリー'!H195="","",'②個人種目＆リレーエントリー'!C195)</f>
        <v/>
      </c>
      <c r="D194" s="11" t="str">
        <f>IF('②個人種目＆リレーエントリー'!H195="","",'②個人種目＆リレーエントリー'!E195)</f>
        <v/>
      </c>
      <c r="E194" s="11" t="str">
        <f>IF('②個人種目＆リレーエントリー'!H195="","","07")</f>
        <v/>
      </c>
      <c r="F194" s="11" t="str">
        <f>IF('②個人種目＆リレーエントリー'!H195="","",'②個人種目＆リレーエントリー'!H195)</f>
        <v/>
      </c>
      <c r="G194" s="11" t="str">
        <f>IF('②個人種目＆リレーエントリー'!H195="","",'②個人種目＆リレーエントリー'!I195)</f>
        <v/>
      </c>
      <c r="H194" s="11" t="str">
        <f>IF('②個人種目＆リレーエントリー'!H195="","",'②個人種目＆リレーエントリー'!L195&amp;" "&amp;'②個人種目＆リレーエントリー'!K195)</f>
        <v/>
      </c>
    </row>
    <row r="195" spans="1:8" x14ac:dyDescent="0.15">
      <c r="A195" s="11" t="str">
        <f>IF('②個人種目＆リレーエントリー'!H196="","",'②個人種目＆リレーエントリー'!A196)</f>
        <v/>
      </c>
      <c r="B195" s="11" t="str">
        <f>IF('②個人種目＆リレーエントリー'!H196="","",'②個人種目＆リレーエントリー'!B196)</f>
        <v/>
      </c>
      <c r="C195" s="11" t="str">
        <f>IF('②個人種目＆リレーエントリー'!H196="","",'②個人種目＆リレーエントリー'!C196)</f>
        <v/>
      </c>
      <c r="D195" s="11" t="str">
        <f>IF('②個人種目＆リレーエントリー'!H196="","",'②個人種目＆リレーエントリー'!E196)</f>
        <v/>
      </c>
      <c r="E195" s="11" t="str">
        <f>IF('②個人種目＆リレーエントリー'!H196="","","07")</f>
        <v/>
      </c>
      <c r="F195" s="11" t="str">
        <f>IF('②個人種目＆リレーエントリー'!H196="","",'②個人種目＆リレーエントリー'!H196)</f>
        <v/>
      </c>
      <c r="G195" s="11" t="str">
        <f>IF('②個人種目＆リレーエントリー'!H196="","",'②個人種目＆リレーエントリー'!I196)</f>
        <v/>
      </c>
      <c r="H195" s="11" t="str">
        <f>IF('②個人種目＆リレーエントリー'!H196="","",'②個人種目＆リレーエントリー'!L196&amp;" "&amp;'②個人種目＆リレーエントリー'!K196)</f>
        <v/>
      </c>
    </row>
    <row r="196" spans="1:8" x14ac:dyDescent="0.15">
      <c r="A196" s="11" t="str">
        <f>IF('②個人種目＆リレーエントリー'!H199="","",'②個人種目＆リレーエントリー'!A199)</f>
        <v/>
      </c>
      <c r="B196" s="11" t="str">
        <f>IF('②個人種目＆リレーエントリー'!H199="","",'②個人種目＆リレーエントリー'!B199)</f>
        <v/>
      </c>
      <c r="C196" s="11" t="str">
        <f>IF('②個人種目＆リレーエントリー'!H199="","",'②個人種目＆リレーエントリー'!C199)</f>
        <v/>
      </c>
      <c r="D196" s="11" t="str">
        <f>IF('②個人種目＆リレーエントリー'!H199="","",'②個人種目＆リレーエントリー'!E199)</f>
        <v/>
      </c>
      <c r="E196" s="11" t="str">
        <f>IF('②個人種目＆リレーエントリー'!H199="","","07")</f>
        <v/>
      </c>
      <c r="F196" s="11" t="str">
        <f>IF('②個人種目＆リレーエントリー'!H199="","",'②個人種目＆リレーエントリー'!H199)</f>
        <v/>
      </c>
      <c r="G196" s="11" t="str">
        <f>IF('②個人種目＆リレーエントリー'!H199="","",'②個人種目＆リレーエントリー'!I199)</f>
        <v/>
      </c>
      <c r="H196" s="11" t="str">
        <f>IF('②個人種目＆リレーエントリー'!H199="","",'②個人種目＆リレーエントリー'!L199&amp;" "&amp;'②個人種目＆リレーエントリー'!K199)</f>
        <v/>
      </c>
    </row>
    <row r="197" spans="1:8" x14ac:dyDescent="0.15">
      <c r="A197" s="11" t="str">
        <f>IF('②個人種目＆リレーエントリー'!H200="","",'②個人種目＆リレーエントリー'!A200)</f>
        <v/>
      </c>
      <c r="B197" s="11" t="str">
        <f>IF('②個人種目＆リレーエントリー'!H200="","",'②個人種目＆リレーエントリー'!B200)</f>
        <v/>
      </c>
      <c r="C197" s="11" t="str">
        <f>IF('②個人種目＆リレーエントリー'!H200="","",'②個人種目＆リレーエントリー'!C200)</f>
        <v/>
      </c>
      <c r="D197" s="11" t="str">
        <f>IF('②個人種目＆リレーエントリー'!H200="","",'②個人種目＆リレーエントリー'!E200)</f>
        <v/>
      </c>
      <c r="E197" s="11" t="str">
        <f>IF('②個人種目＆リレーエントリー'!H200="","","07")</f>
        <v/>
      </c>
      <c r="F197" s="11" t="str">
        <f>IF('②個人種目＆リレーエントリー'!H200="","",'②個人種目＆リレーエントリー'!H200)</f>
        <v/>
      </c>
      <c r="G197" s="11" t="str">
        <f>IF('②個人種目＆リレーエントリー'!H200="","",'②個人種目＆リレーエントリー'!I200)</f>
        <v/>
      </c>
      <c r="H197" s="11" t="str">
        <f>IF('②個人種目＆リレーエントリー'!H200="","",'②個人種目＆リレーエントリー'!L200&amp;" "&amp;'②個人種目＆リレーエントリー'!K200)</f>
        <v/>
      </c>
    </row>
    <row r="198" spans="1:8" x14ac:dyDescent="0.15">
      <c r="A198" s="11" t="str">
        <f>IF('②個人種目＆リレーエントリー'!H201="","",'②個人種目＆リレーエントリー'!A201)</f>
        <v/>
      </c>
      <c r="B198" s="11" t="str">
        <f>IF('②個人種目＆リレーエントリー'!H201="","",'②個人種目＆リレーエントリー'!B201)</f>
        <v/>
      </c>
      <c r="C198" s="11" t="str">
        <f>IF('②個人種目＆リレーエントリー'!H201="","",'②個人種目＆リレーエントリー'!C201)</f>
        <v/>
      </c>
      <c r="D198" s="11" t="str">
        <f>IF('②個人種目＆リレーエントリー'!H201="","",'②個人種目＆リレーエントリー'!E201)</f>
        <v/>
      </c>
      <c r="E198" s="11" t="str">
        <f>IF('②個人種目＆リレーエントリー'!H201="","","07")</f>
        <v/>
      </c>
      <c r="F198" s="11" t="str">
        <f>IF('②個人種目＆リレーエントリー'!H201="","",'②個人種目＆リレーエントリー'!H201)</f>
        <v/>
      </c>
      <c r="G198" s="11" t="str">
        <f>IF('②個人種目＆リレーエントリー'!H201="","",'②個人種目＆リレーエントリー'!I201)</f>
        <v/>
      </c>
      <c r="H198" s="11" t="str">
        <f>IF('②個人種目＆リレーエントリー'!H201="","",'②個人種目＆リレーエントリー'!L201&amp;" "&amp;'②個人種目＆リレーエントリー'!K201)</f>
        <v/>
      </c>
    </row>
    <row r="199" spans="1:8" x14ac:dyDescent="0.15">
      <c r="A199" s="11" t="str">
        <f>IF('②個人種目＆リレーエントリー'!H202="","",'②個人種目＆リレーエントリー'!A202)</f>
        <v/>
      </c>
      <c r="B199" s="11" t="str">
        <f>IF('②個人種目＆リレーエントリー'!H202="","",'②個人種目＆リレーエントリー'!B202)</f>
        <v/>
      </c>
      <c r="C199" s="11" t="str">
        <f>IF('②個人種目＆リレーエントリー'!H202="","",'②個人種目＆リレーエントリー'!C202)</f>
        <v/>
      </c>
      <c r="D199" s="11" t="str">
        <f>IF('②個人種目＆リレーエントリー'!H202="","",'②個人種目＆リレーエントリー'!E202)</f>
        <v/>
      </c>
      <c r="E199" s="11" t="str">
        <f>IF('②個人種目＆リレーエントリー'!H202="","","07")</f>
        <v/>
      </c>
      <c r="F199" s="11" t="str">
        <f>IF('②個人種目＆リレーエントリー'!H202="","",'②個人種目＆リレーエントリー'!H202)</f>
        <v/>
      </c>
      <c r="G199" s="11" t="str">
        <f>IF('②個人種目＆リレーエントリー'!H202="","",'②個人種目＆リレーエントリー'!I202)</f>
        <v/>
      </c>
      <c r="H199" s="11" t="str">
        <f>IF('②個人種目＆リレーエントリー'!H202="","",'②個人種目＆リレーエントリー'!L202&amp;" "&amp;'②個人種目＆リレーエントリー'!K202)</f>
        <v/>
      </c>
    </row>
    <row r="200" spans="1:8" x14ac:dyDescent="0.15">
      <c r="A200" s="11" t="str">
        <f>IF('②個人種目＆リレーエントリー'!H203="","",'②個人種目＆リレーエントリー'!A203)</f>
        <v/>
      </c>
      <c r="B200" s="11" t="str">
        <f>IF('②個人種目＆リレーエントリー'!H203="","",'②個人種目＆リレーエントリー'!B203)</f>
        <v/>
      </c>
      <c r="C200" s="11" t="str">
        <f>IF('②個人種目＆リレーエントリー'!H203="","",'②個人種目＆リレーエントリー'!C203)</f>
        <v/>
      </c>
      <c r="D200" s="11" t="str">
        <f>IF('②個人種目＆リレーエントリー'!H203="","",'②個人種目＆リレーエントリー'!E203)</f>
        <v/>
      </c>
      <c r="E200" s="11" t="str">
        <f>IF('②個人種目＆リレーエントリー'!H203="","","07")</f>
        <v/>
      </c>
      <c r="F200" s="11" t="str">
        <f>IF('②個人種目＆リレーエントリー'!H203="","",'②個人種目＆リレーエントリー'!H203)</f>
        <v/>
      </c>
      <c r="G200" s="11" t="str">
        <f>IF('②個人種目＆リレーエントリー'!H203="","",'②個人種目＆リレーエントリー'!I203)</f>
        <v/>
      </c>
      <c r="H200" s="11" t="str">
        <f>IF('②個人種目＆リレーエントリー'!H203="","",'②個人種目＆リレーエントリー'!L203&amp;" "&amp;'②個人種目＆リレーエントリー'!K203)</f>
        <v/>
      </c>
    </row>
  </sheetData>
  <sheetProtection sheet="1" selectLockedCells="1" selectUnlockedCells="1"/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2:G33"/>
  <sheetViews>
    <sheetView topLeftCell="A4" zoomScaleNormal="100" workbookViewId="0"/>
  </sheetViews>
  <sheetFormatPr defaultRowHeight="13.5" x14ac:dyDescent="0.15"/>
  <cols>
    <col min="1" max="1" width="4.5" customWidth="1"/>
    <col min="2" max="2" width="14.875" style="4" bestFit="1" customWidth="1"/>
    <col min="3" max="3" width="7.625" style="1" customWidth="1"/>
    <col min="4" max="4" width="4.5" customWidth="1"/>
    <col min="5" max="5" width="42.375" bestFit="1" customWidth="1"/>
    <col min="6" max="6" width="9.875" style="2" bestFit="1" customWidth="1"/>
    <col min="7" max="7" width="4.5" customWidth="1"/>
  </cols>
  <sheetData>
    <row r="2" spans="1:7" ht="18" customHeight="1" x14ac:dyDescent="0.15"/>
    <row r="3" spans="1:7" ht="18" customHeight="1" x14ac:dyDescent="0.15">
      <c r="A3" s="4"/>
      <c r="B3" s="85"/>
      <c r="C3" s="85"/>
      <c r="D3" s="4"/>
      <c r="E3" s="5" t="s">
        <v>15</v>
      </c>
      <c r="F3" s="8" t="s">
        <v>14</v>
      </c>
      <c r="G3" s="4"/>
    </row>
    <row r="4" spans="1:7" ht="18" customHeight="1" x14ac:dyDescent="0.15">
      <c r="C4" s="2"/>
      <c r="E4" s="5" t="s">
        <v>31</v>
      </c>
      <c r="F4" s="8"/>
    </row>
    <row r="5" spans="1:7" ht="18" customHeight="1" x14ac:dyDescent="0.15">
      <c r="C5" s="2"/>
      <c r="E5" s="20" t="s">
        <v>158</v>
      </c>
      <c r="F5" s="8" t="s">
        <v>159</v>
      </c>
    </row>
    <row r="6" spans="1:7" ht="18" customHeight="1" x14ac:dyDescent="0.15">
      <c r="C6" s="2"/>
      <c r="E6" s="20" t="s">
        <v>160</v>
      </c>
      <c r="F6" s="8" t="s">
        <v>161</v>
      </c>
    </row>
    <row r="7" spans="1:7" ht="18" customHeight="1" x14ac:dyDescent="0.15">
      <c r="C7" s="2"/>
      <c r="E7" s="20" t="s">
        <v>162</v>
      </c>
      <c r="F7" s="8" t="s">
        <v>163</v>
      </c>
    </row>
    <row r="8" spans="1:7" ht="18" customHeight="1" x14ac:dyDescent="0.15">
      <c r="C8" s="2"/>
      <c r="E8" s="20" t="s">
        <v>164</v>
      </c>
      <c r="F8" s="8" t="s">
        <v>165</v>
      </c>
    </row>
    <row r="9" spans="1:7" ht="18" customHeight="1" x14ac:dyDescent="0.15">
      <c r="C9" s="2"/>
      <c r="E9" s="20" t="s">
        <v>166</v>
      </c>
      <c r="F9" s="8" t="s">
        <v>167</v>
      </c>
    </row>
    <row r="10" spans="1:7" ht="18" customHeight="1" x14ac:dyDescent="0.15">
      <c r="C10" s="2"/>
      <c r="E10" s="20" t="s">
        <v>168</v>
      </c>
      <c r="F10" s="8" t="s">
        <v>169</v>
      </c>
    </row>
    <row r="11" spans="1:7" ht="18" customHeight="1" x14ac:dyDescent="0.15">
      <c r="C11" s="2"/>
      <c r="E11" s="20" t="s">
        <v>170</v>
      </c>
      <c r="F11" s="8" t="s">
        <v>171</v>
      </c>
    </row>
    <row r="12" spans="1:7" ht="18" customHeight="1" x14ac:dyDescent="0.15">
      <c r="E12" s="20" t="s">
        <v>172</v>
      </c>
      <c r="F12" s="8" t="s">
        <v>173</v>
      </c>
    </row>
    <row r="13" spans="1:7" ht="18" customHeight="1" x14ac:dyDescent="0.15">
      <c r="B13" s="86" t="s">
        <v>30</v>
      </c>
      <c r="C13" s="86"/>
      <c r="E13" s="20" t="s">
        <v>174</v>
      </c>
      <c r="F13" s="8" t="s">
        <v>175</v>
      </c>
    </row>
    <row r="14" spans="1:7" ht="18" customHeight="1" x14ac:dyDescent="0.15">
      <c r="B14" s="7" t="s">
        <v>31</v>
      </c>
      <c r="C14" s="7"/>
      <c r="E14" s="20" t="s">
        <v>176</v>
      </c>
      <c r="F14" s="8" t="s">
        <v>177</v>
      </c>
    </row>
    <row r="15" spans="1:7" ht="18" customHeight="1" x14ac:dyDescent="0.15">
      <c r="B15" s="7"/>
      <c r="C15" s="3" t="s">
        <v>16</v>
      </c>
      <c r="E15" s="21" t="s">
        <v>178</v>
      </c>
      <c r="F15" s="23" t="s">
        <v>179</v>
      </c>
    </row>
    <row r="16" spans="1:7" ht="18" customHeight="1" x14ac:dyDescent="0.15">
      <c r="B16" s="7" t="s">
        <v>214</v>
      </c>
      <c r="C16" s="3" t="s">
        <v>215</v>
      </c>
      <c r="E16" s="21" t="s">
        <v>180</v>
      </c>
      <c r="F16" s="23" t="s">
        <v>181</v>
      </c>
    </row>
    <row r="17" spans="2:6" ht="18" customHeight="1" x14ac:dyDescent="0.15">
      <c r="B17" s="52"/>
      <c r="C17" s="53"/>
      <c r="E17" s="21" t="s">
        <v>182</v>
      </c>
      <c r="F17" s="23" t="s">
        <v>183</v>
      </c>
    </row>
    <row r="18" spans="2:6" ht="18" customHeight="1" x14ac:dyDescent="0.15">
      <c r="C18" s="2"/>
      <c r="E18" s="20" t="s">
        <v>184</v>
      </c>
      <c r="F18" s="8" t="s">
        <v>185</v>
      </c>
    </row>
    <row r="19" spans="2:6" ht="18" customHeight="1" x14ac:dyDescent="0.15">
      <c r="C19" s="2"/>
      <c r="E19" s="21" t="s">
        <v>186</v>
      </c>
      <c r="F19" s="13" t="s">
        <v>187</v>
      </c>
    </row>
    <row r="20" spans="2:6" ht="18" customHeight="1" x14ac:dyDescent="0.15">
      <c r="C20" s="2"/>
      <c r="E20" s="21" t="s">
        <v>188</v>
      </c>
      <c r="F20" s="13" t="s">
        <v>189</v>
      </c>
    </row>
    <row r="21" spans="2:6" ht="18" customHeight="1" x14ac:dyDescent="0.15">
      <c r="C21" s="2"/>
      <c r="E21" s="21" t="s">
        <v>190</v>
      </c>
      <c r="F21" s="13" t="s">
        <v>191</v>
      </c>
    </row>
    <row r="22" spans="2:6" ht="18" customHeight="1" x14ac:dyDescent="0.15">
      <c r="C22" s="2"/>
      <c r="E22" s="20" t="s">
        <v>192</v>
      </c>
      <c r="F22" s="8" t="s">
        <v>193</v>
      </c>
    </row>
    <row r="23" spans="2:6" ht="18" customHeight="1" x14ac:dyDescent="0.15">
      <c r="C23" s="2"/>
      <c r="E23" s="20" t="s">
        <v>194</v>
      </c>
      <c r="F23" s="8" t="s">
        <v>195</v>
      </c>
    </row>
    <row r="24" spans="2:6" ht="18" customHeight="1" x14ac:dyDescent="0.15">
      <c r="C24" s="2"/>
      <c r="E24" s="20" t="s">
        <v>196</v>
      </c>
      <c r="F24" s="8" t="s">
        <v>197</v>
      </c>
    </row>
    <row r="25" spans="2:6" ht="18" customHeight="1" x14ac:dyDescent="0.15">
      <c r="E25" s="20" t="s">
        <v>198</v>
      </c>
      <c r="F25" s="8" t="s">
        <v>199</v>
      </c>
    </row>
    <row r="26" spans="2:6" ht="18" customHeight="1" x14ac:dyDescent="0.15">
      <c r="B26" s="87" t="s">
        <v>9</v>
      </c>
      <c r="C26" s="88"/>
      <c r="E26" s="20" t="s">
        <v>200</v>
      </c>
      <c r="F26" s="8" t="s">
        <v>201</v>
      </c>
    </row>
    <row r="27" spans="2:6" ht="18" customHeight="1" x14ac:dyDescent="0.15">
      <c r="B27" s="6" t="s">
        <v>105</v>
      </c>
      <c r="C27" s="5">
        <v>1</v>
      </c>
      <c r="E27" s="20" t="s">
        <v>202</v>
      </c>
      <c r="F27" s="8" t="s">
        <v>203</v>
      </c>
    </row>
    <row r="28" spans="2:6" ht="18" customHeight="1" x14ac:dyDescent="0.15">
      <c r="B28" s="6" t="s">
        <v>106</v>
      </c>
      <c r="C28" s="5">
        <v>2</v>
      </c>
      <c r="E28" s="20" t="s">
        <v>204</v>
      </c>
      <c r="F28" s="8" t="s">
        <v>205</v>
      </c>
    </row>
    <row r="29" spans="2:6" ht="18" customHeight="1" x14ac:dyDescent="0.15">
      <c r="C29"/>
      <c r="E29" s="20" t="s">
        <v>206</v>
      </c>
      <c r="F29" s="8" t="s">
        <v>207</v>
      </c>
    </row>
    <row r="30" spans="2:6" ht="18" customHeight="1" x14ac:dyDescent="0.15">
      <c r="E30" s="20" t="s">
        <v>208</v>
      </c>
      <c r="F30" s="8" t="s">
        <v>209</v>
      </c>
    </row>
    <row r="31" spans="2:6" ht="18" customHeight="1" x14ac:dyDescent="0.15">
      <c r="E31" s="20" t="s">
        <v>210</v>
      </c>
      <c r="F31" s="8" t="s">
        <v>211</v>
      </c>
    </row>
    <row r="32" spans="2:6" ht="18" customHeight="1" x14ac:dyDescent="0.15">
      <c r="E32" s="20" t="s">
        <v>212</v>
      </c>
      <c r="F32" s="8" t="s">
        <v>213</v>
      </c>
    </row>
    <row r="33" spans="5:6" ht="17.25" x14ac:dyDescent="0.15">
      <c r="E33" s="21"/>
      <c r="F33" s="13"/>
    </row>
  </sheetData>
  <sheetProtection sheet="1" selectLockedCells="1" selectUnlockedCells="1"/>
  <mergeCells count="3">
    <mergeCell ref="B3:C3"/>
    <mergeCell ref="B13:C13"/>
    <mergeCell ref="B26:C26"/>
  </mergeCells>
  <phoneticPr fontId="1"/>
  <printOptions horizontalCentered="1"/>
  <pageMargins left="0.70866141732283472" right="0.70866141732283472" top="0.15748031496062992" bottom="0.15748031496062992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①選手データ</vt:lpstr>
      <vt:lpstr>②個人種目＆リレーエントリー</vt:lpstr>
      <vt:lpstr>③リレー種目</vt:lpstr>
      <vt:lpstr>所属</vt:lpstr>
      <vt:lpstr>MAT</vt:lpstr>
      <vt:lpstr>種目コード</vt:lpstr>
      <vt:lpstr>SX</vt:lpstr>
      <vt:lpstr>種別</vt:lpstr>
      <vt:lpstr>種別コード</vt:lpstr>
      <vt:lpstr>種目</vt:lpstr>
      <vt:lpstr>種目コード</vt:lpstr>
      <vt:lpstr>所属番号</vt:lpstr>
      <vt:lpstr>所属名</vt:lpstr>
      <vt:lpstr>性別</vt:lpstr>
      <vt:lpstr>選手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ssuzuki</dc:creator>
  <cp:lastModifiedBy>takahiro Suzuki</cp:lastModifiedBy>
  <dcterms:created xsi:type="dcterms:W3CDTF">2011-08-24T11:16:29Z</dcterms:created>
  <dcterms:modified xsi:type="dcterms:W3CDTF">2024-04-28T01:48:11Z</dcterms:modified>
</cp:coreProperties>
</file>